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60" activeTab="0"/>
  </bookViews>
  <sheets>
    <sheet name="EVOL CLUBS AM REF 2012" sheetId="1" r:id="rId1"/>
  </sheets>
  <externalReferences>
    <externalReference r:id="rId4"/>
  </externalReferences>
  <definedNames>
    <definedName name="_xlnm.Print_Area" localSheetId="0">'EVOL CLUBS AM REF 2012'!$B:$AV</definedName>
  </definedNames>
  <calcPr fullCalcOnLoad="1"/>
</workbook>
</file>

<file path=xl/sharedStrings.xml><?xml version="1.0" encoding="utf-8"?>
<sst xmlns="http://schemas.openxmlformats.org/spreadsheetml/2006/main" count="637" uniqueCount="144">
  <si>
    <t>CD06</t>
  </si>
  <si>
    <t>EVOLUTION DES LICENCES</t>
  </si>
  <si>
    <t>N°</t>
  </si>
  <si>
    <t>CLUBS 30-6-12</t>
  </si>
  <si>
    <t>TOT LIC</t>
  </si>
  <si>
    <t>CLUBS 30-6-13</t>
  </si>
  <si>
    <t>CLUBS 30-6-14</t>
  </si>
  <si>
    <t>CLUBS 30-6-15</t>
  </si>
  <si>
    <t>CLUBS 30-6-16</t>
  </si>
  <si>
    <t>CLUBS 30-6-17</t>
  </si>
  <si>
    <t>CLUBS 30-6-18</t>
  </si>
  <si>
    <t>CLUBS 30-6-19</t>
  </si>
  <si>
    <t>CLUBS 30-6-20</t>
  </si>
  <si>
    <t>CLUBS 30-6-21</t>
  </si>
  <si>
    <t>CLUBS 30-06-22</t>
  </si>
  <si>
    <t>DIFF 2019</t>
  </si>
  <si>
    <t>CLUBS 15-05-23</t>
  </si>
  <si>
    <t>DIFF 2022</t>
  </si>
  <si>
    <t> 09060001</t>
  </si>
  <si>
    <t>GAZELEC SPORT NICE CT AZUR</t>
  </si>
  <si>
    <t> 13060001</t>
  </si>
  <si>
    <t>13060001 GAZELEC SPORT NICE CT AZUR</t>
  </si>
  <si>
    <t> 09060005</t>
  </si>
  <si>
    <t>TRINITE SPORTS</t>
  </si>
  <si>
    <t>TRINITE SPORTS TENNIS DE TABLE</t>
  </si>
  <si>
    <t> 13060005</t>
  </si>
  <si>
    <t>13060005 TRINITE SPORTS TENNIS DE TABLE</t>
  </si>
  <si>
    <t> 09060006</t>
  </si>
  <si>
    <t>IBM LA GAUDE</t>
  </si>
  <si>
    <t> 09060007</t>
  </si>
  <si>
    <t>A.S. MONACO</t>
  </si>
  <si>
    <t> 13060007</t>
  </si>
  <si>
    <t>13060007 A.S. MONACO</t>
  </si>
  <si>
    <t> 09060008</t>
  </si>
  <si>
    <t>O.ANTIBES JUAN LES PINS</t>
  </si>
  <si>
    <t> 13060008</t>
  </si>
  <si>
    <t>13060008 O.ANTIBES JUAN LES PINS</t>
  </si>
  <si>
    <t> 09060029</t>
  </si>
  <si>
    <t>LA SEMEUSE NICE</t>
  </si>
  <si>
    <t> 13060029</t>
  </si>
  <si>
    <t>13060029 LA SEMEUSE NICE</t>
  </si>
  <si>
    <t> 09060031</t>
  </si>
  <si>
    <t>C C C F NICE tennis de table</t>
  </si>
  <si>
    <t> 13060031</t>
  </si>
  <si>
    <t>13060031 C C C F NICE tennis de table</t>
  </si>
  <si>
    <t> 09060037</t>
  </si>
  <si>
    <t>A S T T VALLAURIS-GOLFE JUAN</t>
  </si>
  <si>
    <t> 13060037</t>
  </si>
  <si>
    <t>13060037 A S T T VALLAURIS-GOLFE JUAN</t>
  </si>
  <si>
    <t> 09060043</t>
  </si>
  <si>
    <t>LE TENNIS DE TABLE MANDELIEU</t>
  </si>
  <si>
    <t> 13060043</t>
  </si>
  <si>
    <t>13060043 LE TENNIS DE TABLE MANDELIEU</t>
  </si>
  <si>
    <t> 09060052</t>
  </si>
  <si>
    <t>G S E M T.T.</t>
  </si>
  <si>
    <t>GSEM TT NICE</t>
  </si>
  <si>
    <t> 13060052</t>
  </si>
  <si>
    <t>13060052 GSEM TT NICE</t>
  </si>
  <si>
    <t> 09060063</t>
  </si>
  <si>
    <t>E.S. VILLENEUVE LOUBET</t>
  </si>
  <si>
    <t> 13060063</t>
  </si>
  <si>
    <t>13060063 E.S. VILLENEUVE LOUBET</t>
  </si>
  <si>
    <t> 09060064</t>
  </si>
  <si>
    <t>LE CANNET COTE D AZUR TT</t>
  </si>
  <si>
    <t>CANNET COTE D AZUR TT</t>
  </si>
  <si>
    <t> 13060064</t>
  </si>
  <si>
    <t>13060064 CANNET COTE D AZUR TT</t>
  </si>
  <si>
    <t> 09060066</t>
  </si>
  <si>
    <t>NICE CPC</t>
  </si>
  <si>
    <t>NICE CAVIGAL TENNIS DE TABLE</t>
  </si>
  <si>
    <t> 13060066</t>
  </si>
  <si>
    <t>13060066 NICE CAVIGAL TENNIS DE TABLE</t>
  </si>
  <si>
    <t> 09060072</t>
  </si>
  <si>
    <t>SC MOUANS SARTOUX</t>
  </si>
  <si>
    <t>SC MOUANS SARTOUX T T</t>
  </si>
  <si>
    <t> 13060072</t>
  </si>
  <si>
    <t>13060072 SC MOUANS SARTOUX T T</t>
  </si>
  <si>
    <t> 09060074</t>
  </si>
  <si>
    <t>AO TOURRETTE LEVENS</t>
  </si>
  <si>
    <t> 13060074</t>
  </si>
  <si>
    <t>13060074 AO TOURRETTE LEVENS</t>
  </si>
  <si>
    <t> 09060080</t>
  </si>
  <si>
    <t>C.A.S. EAUX</t>
  </si>
  <si>
    <t> 13060080</t>
  </si>
  <si>
    <t>13060080 C.A.S. EAUX</t>
  </si>
  <si>
    <t> 09060082</t>
  </si>
  <si>
    <t>AS VENCE T.T.</t>
  </si>
  <si>
    <t> 13060082</t>
  </si>
  <si>
    <t>13060082 AS VENCE T.T.</t>
  </si>
  <si>
    <t> 09060085</t>
  </si>
  <si>
    <t>STELLA SPORTS MENT/ROQUEB.</t>
  </si>
  <si>
    <t> 13060085</t>
  </si>
  <si>
    <t>13060085 STELLA SPORTS MENT/ROQUEB.</t>
  </si>
  <si>
    <t> 09060088</t>
  </si>
  <si>
    <t>AS CARROS LE BROC TT</t>
  </si>
  <si>
    <t>AS LE BROC TT</t>
  </si>
  <si>
    <t> 13060088</t>
  </si>
  <si>
    <t>13060088 AS LE BROC TT</t>
  </si>
  <si>
    <t> 09060090</t>
  </si>
  <si>
    <t>PING PASSION CHATEAUNEUF</t>
  </si>
  <si>
    <t> 13060090</t>
  </si>
  <si>
    <t>13060090 PING PASSION CHATEAUNEUF</t>
  </si>
  <si>
    <t> 09060096</t>
  </si>
  <si>
    <t>AMADEUS ATHLETIC ASSOC.</t>
  </si>
  <si>
    <t> 09060101</t>
  </si>
  <si>
    <t>PING CLUB DE CAP D'AIL</t>
  </si>
  <si>
    <t> 13060101</t>
  </si>
  <si>
    <t>13060101 PING CLUB DE CAP D'AIL</t>
  </si>
  <si>
    <t> 09060102</t>
  </si>
  <si>
    <t>ASPTT SMASH CLUB DE GRASSE</t>
  </si>
  <si>
    <t> 13060102</t>
  </si>
  <si>
    <t>13060121 GRASSE TENNIS DE TABLE</t>
  </si>
  <si>
    <t> 09060107</t>
  </si>
  <si>
    <t>VALBONNE SOPHIA ANTIPOLIS TT</t>
  </si>
  <si>
    <t> 09060105</t>
  </si>
  <si>
    <t>ATSCAF</t>
  </si>
  <si>
    <t> 09060109</t>
  </si>
  <si>
    <t>SPACE PING</t>
  </si>
  <si>
    <t> 09060110</t>
  </si>
  <si>
    <t>CTT VILLEFRANCHE CORNICHE D'A</t>
  </si>
  <si>
    <t> 13060110</t>
  </si>
  <si>
    <t>13060110 CTT VILLEFRANCHE CORNICHE D'AZUR</t>
  </si>
  <si>
    <t> 09060111</t>
  </si>
  <si>
    <t>TEAM LUCIAN TAUT 06 TT</t>
  </si>
  <si>
    <t> 13060111</t>
  </si>
  <si>
    <t>TEAM LUCIAN TAUT 06 TT NICE</t>
  </si>
  <si>
    <t>13060111 TEAM LUCIAN TAUT 06 TT NICE</t>
  </si>
  <si>
    <t> 09060114</t>
  </si>
  <si>
    <t>SOPHIA TENNIS DE TABLE</t>
  </si>
  <si>
    <t> 13060114</t>
  </si>
  <si>
    <t>13060114 SOPHIA TENNIS DE TABLE</t>
  </si>
  <si>
    <t> 09060117</t>
  </si>
  <si>
    <t>ASSOCIATION SPORTIVE ESCRAGN</t>
  </si>
  <si>
    <t>AS ESCRAGNOLLES</t>
  </si>
  <si>
    <t> 13060117</t>
  </si>
  <si>
    <t> 09060119</t>
  </si>
  <si>
    <t>COLOMARS OLYMPIC CLUB TT</t>
  </si>
  <si>
    <t> 13060119</t>
  </si>
  <si>
    <t>13060119 COLOMARS OLYMPIC CLUB TT</t>
  </si>
  <si>
    <t> 13060120</t>
  </si>
  <si>
    <t>TT ST ETIENNE DE TINEE</t>
  </si>
  <si>
    <t>13060122 SOSPEL PING</t>
  </si>
  <si>
    <t>26 clubs</t>
  </si>
  <si>
    <t>25 clubs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</si>
</sst>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SansSerif"/>
      <family val="2"/>
    </font>
    <font>
      <b/>
      <sz val="9"/>
      <color indexed="8"/>
      <name val="SansSerif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SansSerif"/>
      <family val="2"/>
    </font>
    <font>
      <b/>
      <sz val="9"/>
      <color rgb="FF000000"/>
      <name val="SansSerif"/>
      <family val="2"/>
    </font>
    <font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40" fillId="33" borderId="10" xfId="0" applyFont="1" applyFill="1" applyBorder="1" applyAlignment="1">
      <alignment horizontal="right"/>
    </xf>
    <xf numFmtId="0" fontId="40" fillId="34" borderId="10" xfId="0" applyFont="1" applyFill="1" applyBorder="1" applyAlignment="1">
      <alignment horizontal="right"/>
    </xf>
    <xf numFmtId="0" fontId="40" fillId="35" borderId="10" xfId="0" applyFont="1" applyFill="1" applyBorder="1" applyAlignment="1">
      <alignment horizontal="right"/>
    </xf>
    <xf numFmtId="0" fontId="41" fillId="0" borderId="10" xfId="0" applyFont="1" applyBorder="1" applyAlignment="1">
      <alignment horizontal="left" vertical="center" wrapText="1"/>
    </xf>
    <xf numFmtId="0" fontId="42" fillId="35" borderId="10" xfId="0" applyFont="1" applyFill="1" applyBorder="1" applyAlignment="1">
      <alignment horizontal="right" vertical="center" wrapText="1"/>
    </xf>
    <xf numFmtId="0" fontId="0" fillId="35" borderId="0" xfId="0" applyFill="1" applyAlignment="1">
      <alignment/>
    </xf>
    <xf numFmtId="0" fontId="42" fillId="34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right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/>
    </xf>
    <xf numFmtId="0" fontId="41" fillId="35" borderId="10" xfId="0" applyFont="1" applyFill="1" applyBorder="1" applyAlignment="1">
      <alignment horizontal="left" vertical="center" wrapText="1"/>
    </xf>
    <xf numFmtId="0" fontId="42" fillId="37" borderId="10" xfId="0" applyFont="1" applyFill="1" applyBorder="1" applyAlignment="1">
      <alignment horizontal="right" vertical="center" wrapText="1"/>
    </xf>
    <xf numFmtId="0" fontId="42" fillId="34" borderId="10" xfId="0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0" fontId="42" fillId="38" borderId="10" xfId="0" applyFont="1" applyFill="1" applyBorder="1" applyAlignment="1">
      <alignment horizontal="center" vertical="center" wrapText="1"/>
    </xf>
    <xf numFmtId="0" fontId="40" fillId="37" borderId="10" xfId="0" applyFont="1" applyFill="1" applyBorder="1" applyAlignment="1">
      <alignment horizontal="right"/>
    </xf>
    <xf numFmtId="0" fontId="42" fillId="35" borderId="10" xfId="0" applyFont="1" applyFill="1" applyBorder="1" applyAlignment="1">
      <alignment horizontal="center" vertical="center" wrapText="1"/>
    </xf>
    <xf numFmtId="0" fontId="40" fillId="39" borderId="10" xfId="0" applyFont="1" applyFill="1" applyBorder="1" applyAlignment="1">
      <alignment horizontal="right"/>
    </xf>
    <xf numFmtId="0" fontId="4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39" fillId="34" borderId="10" xfId="0" applyFont="1" applyFill="1" applyBorder="1" applyAlignment="1">
      <alignment/>
    </xf>
    <xf numFmtId="0" fontId="40" fillId="0" borderId="0" xfId="0" applyFont="1" applyAlignment="1">
      <alignment horizontal="right"/>
    </xf>
    <xf numFmtId="0" fontId="40" fillId="33" borderId="11" xfId="0" applyFont="1" applyFill="1" applyBorder="1" applyAlignment="1">
      <alignment horizontal="right"/>
    </xf>
    <xf numFmtId="0" fontId="39" fillId="35" borderId="11" xfId="0" applyFont="1" applyFill="1" applyBorder="1" applyAlignment="1">
      <alignment/>
    </xf>
    <xf numFmtId="0" fontId="41" fillId="34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/>
    </xf>
    <xf numFmtId="0" fontId="40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39" fillId="0" borderId="12" xfId="0" applyFont="1" applyBorder="1" applyAlignment="1">
      <alignment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right" vertical="center" wrapText="1"/>
    </xf>
    <xf numFmtId="0" fontId="41" fillId="0" borderId="13" xfId="0" applyFont="1" applyBorder="1" applyAlignment="1">
      <alignment horizontal="right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39" fillId="0" borderId="14" xfId="0" applyFont="1" applyBorder="1" applyAlignment="1">
      <alignment/>
    </xf>
    <xf numFmtId="0" fontId="41" fillId="0" borderId="14" xfId="0" applyFont="1" applyBorder="1" applyAlignment="1">
      <alignment horizontal="left" vertical="center" wrapText="1"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volution%20licences%20%20Clubs%20CDAM%20AU%2015-5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OL CLUBS AM REF 2012"/>
      <sheetName val="Feuil1"/>
      <sheetName val="COMPAR 12-19-22"/>
      <sheetName val=" EVOL NB LIC CLUBS"/>
      <sheetName val="RECAP EVOL FEMININES"/>
      <sheetName val="RECAP EVOL JEUNES"/>
      <sheetName val="STATS LIC JEUNES 21-22"/>
      <sheetName val="RECAP SIMUL MAXI NB L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43"/>
  <sheetViews>
    <sheetView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0" sqref="F30"/>
    </sheetView>
  </sheetViews>
  <sheetFormatPr defaultColWidth="11.421875" defaultRowHeight="15"/>
  <cols>
    <col min="1" max="1" width="5.00390625" style="0" customWidth="1"/>
    <col min="2" max="2" width="7.7109375" style="0" customWidth="1"/>
    <col min="3" max="3" width="21.7109375" style="0" customWidth="1"/>
    <col min="4" max="4" width="9.28125" style="0" customWidth="1"/>
    <col min="5" max="5" width="2.421875" style="0" customWidth="1"/>
    <col min="6" max="6" width="7.57421875" style="0" customWidth="1"/>
    <col min="7" max="7" width="21.28125" style="0" customWidth="1"/>
    <col min="8" max="8" width="8.8515625" style="0" customWidth="1"/>
    <col min="9" max="9" width="2.140625" style="0" customWidth="1"/>
    <col min="10" max="10" width="7.421875" style="0" customWidth="1"/>
    <col min="11" max="11" width="17.140625" style="0" customWidth="1"/>
    <col min="12" max="12" width="8.8515625" style="0" customWidth="1"/>
    <col min="13" max="13" width="2.57421875" style="0" customWidth="1"/>
    <col min="14" max="14" width="8.421875" style="0" customWidth="1"/>
    <col min="15" max="15" width="24.57421875" style="0" customWidth="1"/>
    <col min="16" max="16" width="9.00390625" style="0" customWidth="1"/>
    <col min="17" max="17" width="3.421875" style="0" customWidth="1"/>
    <col min="18" max="18" width="8.421875" style="0" customWidth="1"/>
    <col min="19" max="19" width="25.28125" style="0" customWidth="1"/>
    <col min="20" max="20" width="8.7109375" style="0" customWidth="1"/>
    <col min="21" max="21" width="2.7109375" style="0" customWidth="1"/>
    <col min="22" max="22" width="8.00390625" style="0" customWidth="1"/>
    <col min="23" max="23" width="24.8515625" style="0" customWidth="1"/>
    <col min="24" max="24" width="8.57421875" style="0" customWidth="1"/>
    <col min="25" max="25" width="3.00390625" style="0" customWidth="1"/>
    <col min="26" max="26" width="10.140625" style="0" customWidth="1"/>
    <col min="27" max="27" width="25.28125" style="0" customWidth="1"/>
    <col min="28" max="28" width="9.00390625" style="0" customWidth="1"/>
    <col min="29" max="29" width="3.140625" style="0" customWidth="1"/>
    <col min="30" max="30" width="7.00390625" style="0" customWidth="1"/>
    <col min="31" max="31" width="24.00390625" style="0" customWidth="1"/>
    <col min="32" max="32" width="8.140625" style="0" customWidth="1"/>
    <col min="33" max="33" width="5.57421875" style="0" customWidth="1"/>
    <col min="34" max="34" width="7.28125" style="0" customWidth="1"/>
    <col min="35" max="35" width="25.28125" style="0" customWidth="1"/>
    <col min="36" max="36" width="9.00390625" style="0" customWidth="1"/>
    <col min="37" max="37" width="3.00390625" style="0" customWidth="1"/>
    <col min="38" max="38" width="8.00390625" style="0" customWidth="1"/>
    <col min="39" max="39" width="25.28125" style="0" customWidth="1"/>
    <col min="40" max="40" width="7.7109375" style="0" customWidth="1"/>
    <col min="41" max="41" width="4.7109375" style="0" customWidth="1"/>
    <col min="42" max="42" width="37.421875" style="0" customWidth="1"/>
    <col min="43" max="43" width="8.140625" style="1" customWidth="1"/>
    <col min="44" max="44" width="10.421875" style="0" customWidth="1"/>
    <col min="45" max="45" width="5.00390625" style="0" customWidth="1"/>
    <col min="46" max="46" width="39.28125" style="0" customWidth="1"/>
  </cols>
  <sheetData>
    <row r="1" spans="2:35" ht="15">
      <c r="B1" t="s">
        <v>0</v>
      </c>
      <c r="C1" t="s">
        <v>1</v>
      </c>
      <c r="R1" t="s">
        <v>0</v>
      </c>
      <c r="S1" t="s">
        <v>1</v>
      </c>
      <c r="AH1" t="s">
        <v>0</v>
      </c>
      <c r="AI1" t="s">
        <v>1</v>
      </c>
    </row>
    <row r="2" spans="2:48" ht="15.75" thickBot="1">
      <c r="B2" s="2" t="s">
        <v>2</v>
      </c>
      <c r="C2" s="2" t="s">
        <v>3</v>
      </c>
      <c r="D2" s="2" t="s">
        <v>4</v>
      </c>
      <c r="F2" s="2" t="s">
        <v>2</v>
      </c>
      <c r="G2" s="2" t="s">
        <v>5</v>
      </c>
      <c r="H2" s="2" t="s">
        <v>4</v>
      </c>
      <c r="J2" s="2" t="s">
        <v>2</v>
      </c>
      <c r="K2" s="2" t="s">
        <v>6</v>
      </c>
      <c r="L2" s="2" t="s">
        <v>4</v>
      </c>
      <c r="N2" s="2" t="s">
        <v>2</v>
      </c>
      <c r="O2" s="2" t="s">
        <v>7</v>
      </c>
      <c r="P2" s="2" t="s">
        <v>4</v>
      </c>
      <c r="R2" s="2" t="s">
        <v>2</v>
      </c>
      <c r="S2" s="2" t="s">
        <v>8</v>
      </c>
      <c r="T2" s="2" t="s">
        <v>4</v>
      </c>
      <c r="V2" s="2" t="s">
        <v>2</v>
      </c>
      <c r="W2" s="2" t="s">
        <v>9</v>
      </c>
      <c r="X2" s="2" t="s">
        <v>4</v>
      </c>
      <c r="Z2" s="2" t="s">
        <v>2</v>
      </c>
      <c r="AA2" s="2" t="s">
        <v>10</v>
      </c>
      <c r="AB2" s="2" t="s">
        <v>4</v>
      </c>
      <c r="AD2" s="2" t="s">
        <v>2</v>
      </c>
      <c r="AE2" s="2" t="s">
        <v>11</v>
      </c>
      <c r="AF2" s="2" t="s">
        <v>4</v>
      </c>
      <c r="AH2" s="2" t="s">
        <v>2</v>
      </c>
      <c r="AI2" s="2" t="s">
        <v>12</v>
      </c>
      <c r="AJ2" s="2" t="s">
        <v>4</v>
      </c>
      <c r="AL2" s="2" t="s">
        <v>2</v>
      </c>
      <c r="AM2" s="2" t="s">
        <v>13</v>
      </c>
      <c r="AN2" s="2" t="s">
        <v>4</v>
      </c>
      <c r="AP2" s="2" t="s">
        <v>14</v>
      </c>
      <c r="AQ2" s="1" t="s">
        <v>4</v>
      </c>
      <c r="AR2" s="2" t="s">
        <v>15</v>
      </c>
      <c r="AT2" s="2" t="s">
        <v>16</v>
      </c>
      <c r="AU2" s="1" t="s">
        <v>4</v>
      </c>
      <c r="AV2" s="2" t="s">
        <v>17</v>
      </c>
    </row>
    <row r="3" spans="2:48" ht="21" customHeight="1" thickBot="1">
      <c r="B3" s="3" t="s">
        <v>18</v>
      </c>
      <c r="C3" s="4" t="s">
        <v>19</v>
      </c>
      <c r="D3" s="5">
        <v>21</v>
      </c>
      <c r="F3" s="4" t="s">
        <v>18</v>
      </c>
      <c r="G3" s="4" t="s">
        <v>19</v>
      </c>
      <c r="H3" s="6">
        <v>28</v>
      </c>
      <c r="J3" s="4" t="s">
        <v>18</v>
      </c>
      <c r="K3" s="4" t="s">
        <v>19</v>
      </c>
      <c r="L3" s="7">
        <v>22</v>
      </c>
      <c r="N3" s="4" t="s">
        <v>18</v>
      </c>
      <c r="O3" s="4" t="s">
        <v>19</v>
      </c>
      <c r="P3" s="5">
        <v>25</v>
      </c>
      <c r="R3" s="4" t="s">
        <v>18</v>
      </c>
      <c r="S3" s="4" t="s">
        <v>19</v>
      </c>
      <c r="T3" s="5">
        <v>24</v>
      </c>
      <c r="V3" s="4" t="s">
        <v>18</v>
      </c>
      <c r="W3" s="4" t="s">
        <v>19</v>
      </c>
      <c r="X3" s="5">
        <v>22</v>
      </c>
      <c r="Z3" s="4" t="s">
        <v>20</v>
      </c>
      <c r="AA3" s="4" t="s">
        <v>19</v>
      </c>
      <c r="AB3" s="7">
        <v>16</v>
      </c>
      <c r="AD3" s="4" t="s">
        <v>20</v>
      </c>
      <c r="AE3" s="4" t="s">
        <v>19</v>
      </c>
      <c r="AF3" s="5">
        <v>15</v>
      </c>
      <c r="AH3" s="4" t="s">
        <v>20</v>
      </c>
      <c r="AI3" s="4" t="s">
        <v>19</v>
      </c>
      <c r="AJ3" s="6">
        <v>29</v>
      </c>
      <c r="AL3" s="4" t="s">
        <v>20</v>
      </c>
      <c r="AM3" s="4" t="s">
        <v>19</v>
      </c>
      <c r="AN3" s="7">
        <v>13</v>
      </c>
      <c r="AP3" s="8" t="s">
        <v>21</v>
      </c>
      <c r="AQ3" s="9">
        <v>13</v>
      </c>
      <c r="AR3" s="10">
        <f aca="true" t="shared" si="0" ref="AR3:AR34">AQ3-AF3</f>
        <v>-2</v>
      </c>
      <c r="AT3" s="8" t="s">
        <v>21</v>
      </c>
      <c r="AU3" s="11">
        <v>18</v>
      </c>
      <c r="AV3">
        <f>AU3-AQ3</f>
        <v>5</v>
      </c>
    </row>
    <row r="4" spans="2:48" ht="19.5" customHeight="1" thickBot="1">
      <c r="B4" s="3" t="s">
        <v>22</v>
      </c>
      <c r="C4" s="4" t="s">
        <v>23</v>
      </c>
      <c r="D4" s="5">
        <v>201</v>
      </c>
      <c r="F4" s="4" t="s">
        <v>22</v>
      </c>
      <c r="G4" s="4" t="s">
        <v>23</v>
      </c>
      <c r="H4" s="7">
        <v>155</v>
      </c>
      <c r="J4" s="4" t="s">
        <v>22</v>
      </c>
      <c r="K4" s="4" t="s">
        <v>23</v>
      </c>
      <c r="L4" s="6">
        <v>165</v>
      </c>
      <c r="N4" s="4" t="s">
        <v>22</v>
      </c>
      <c r="O4" s="4" t="s">
        <v>24</v>
      </c>
      <c r="P4" s="7">
        <v>129</v>
      </c>
      <c r="R4" s="4" t="s">
        <v>22</v>
      </c>
      <c r="S4" s="4" t="s">
        <v>24</v>
      </c>
      <c r="T4" s="6">
        <v>173</v>
      </c>
      <c r="V4" s="4" t="s">
        <v>22</v>
      </c>
      <c r="W4" s="4" t="s">
        <v>24</v>
      </c>
      <c r="X4" s="7">
        <v>165</v>
      </c>
      <c r="Z4" s="4" t="s">
        <v>25</v>
      </c>
      <c r="AA4" s="4" t="s">
        <v>24</v>
      </c>
      <c r="AB4" s="6">
        <v>170</v>
      </c>
      <c r="AD4" s="4" t="s">
        <v>25</v>
      </c>
      <c r="AE4" s="4" t="s">
        <v>24</v>
      </c>
      <c r="AF4" s="6">
        <v>184</v>
      </c>
      <c r="AH4" s="4" t="s">
        <v>25</v>
      </c>
      <c r="AI4" s="4" t="s">
        <v>24</v>
      </c>
      <c r="AJ4" s="7">
        <v>148</v>
      </c>
      <c r="AL4" s="4" t="s">
        <v>25</v>
      </c>
      <c r="AM4" s="4" t="s">
        <v>24</v>
      </c>
      <c r="AN4" s="7">
        <v>111</v>
      </c>
      <c r="AP4" s="8" t="s">
        <v>26</v>
      </c>
      <c r="AQ4" s="12">
        <v>113</v>
      </c>
      <c r="AR4" s="10">
        <f t="shared" si="0"/>
        <v>-71</v>
      </c>
      <c r="AT4" s="8" t="s">
        <v>26</v>
      </c>
      <c r="AU4" s="13">
        <v>112</v>
      </c>
      <c r="AV4">
        <f aca="true" t="shared" si="1" ref="AV4:AV34">AU4-AQ4</f>
        <v>-1</v>
      </c>
    </row>
    <row r="5" spans="2:48" ht="19.5" customHeight="1" thickBot="1">
      <c r="B5" s="3" t="s">
        <v>27</v>
      </c>
      <c r="C5" s="4" t="s">
        <v>28</v>
      </c>
      <c r="D5" s="5">
        <v>0</v>
      </c>
      <c r="F5" s="4" t="s">
        <v>27</v>
      </c>
      <c r="G5" s="4" t="s">
        <v>28</v>
      </c>
      <c r="H5" s="5">
        <v>0</v>
      </c>
      <c r="J5" s="4" t="s">
        <v>27</v>
      </c>
      <c r="K5" s="4" t="s">
        <v>28</v>
      </c>
      <c r="L5" s="5">
        <v>0</v>
      </c>
      <c r="N5" s="4" t="s">
        <v>27</v>
      </c>
      <c r="O5" s="4" t="s">
        <v>28</v>
      </c>
      <c r="P5" s="5">
        <v>0</v>
      </c>
      <c r="R5" s="4" t="s">
        <v>27</v>
      </c>
      <c r="S5" s="4" t="s">
        <v>28</v>
      </c>
      <c r="T5" s="5">
        <v>0</v>
      </c>
      <c r="V5" s="14"/>
      <c r="W5" s="14"/>
      <c r="X5" s="5"/>
      <c r="Z5" s="14"/>
      <c r="AA5" s="14"/>
      <c r="AB5" s="5"/>
      <c r="AD5" s="4"/>
      <c r="AE5" s="4"/>
      <c r="AF5" s="5"/>
      <c r="AH5" s="4"/>
      <c r="AI5" s="4"/>
      <c r="AJ5" s="5"/>
      <c r="AL5" s="4"/>
      <c r="AM5" s="4"/>
      <c r="AN5" s="5"/>
      <c r="AP5" s="15"/>
      <c r="AQ5" s="16"/>
      <c r="AR5">
        <f t="shared" si="0"/>
        <v>0</v>
      </c>
      <c r="AT5" s="15"/>
      <c r="AU5" s="13"/>
      <c r="AV5">
        <f t="shared" si="1"/>
        <v>0</v>
      </c>
    </row>
    <row r="6" spans="2:48" ht="19.5" customHeight="1" thickBot="1">
      <c r="B6" s="3" t="s">
        <v>29</v>
      </c>
      <c r="C6" s="4" t="s">
        <v>30</v>
      </c>
      <c r="D6" s="5">
        <v>81</v>
      </c>
      <c r="F6" s="4" t="s">
        <v>29</v>
      </c>
      <c r="G6" s="4" t="s">
        <v>30</v>
      </c>
      <c r="H6" s="6">
        <v>98</v>
      </c>
      <c r="J6" s="4" t="s">
        <v>29</v>
      </c>
      <c r="K6" s="4" t="s">
        <v>30</v>
      </c>
      <c r="L6" s="6">
        <v>105</v>
      </c>
      <c r="N6" s="4" t="s">
        <v>29</v>
      </c>
      <c r="O6" s="4" t="s">
        <v>30</v>
      </c>
      <c r="P6" s="7">
        <v>60</v>
      </c>
      <c r="R6" s="4" t="s">
        <v>29</v>
      </c>
      <c r="S6" s="4" t="s">
        <v>30</v>
      </c>
      <c r="T6" s="7">
        <v>52</v>
      </c>
      <c r="V6" s="4" t="s">
        <v>29</v>
      </c>
      <c r="W6" s="4" t="s">
        <v>30</v>
      </c>
      <c r="X6" s="5">
        <v>53</v>
      </c>
      <c r="Z6" s="4" t="s">
        <v>31</v>
      </c>
      <c r="AA6" s="4" t="s">
        <v>30</v>
      </c>
      <c r="AB6" s="7">
        <v>48</v>
      </c>
      <c r="AD6" s="4" t="s">
        <v>31</v>
      </c>
      <c r="AE6" s="4" t="s">
        <v>30</v>
      </c>
      <c r="AF6" s="6">
        <v>53</v>
      </c>
      <c r="AH6" s="4" t="s">
        <v>31</v>
      </c>
      <c r="AI6" s="4" t="s">
        <v>30</v>
      </c>
      <c r="AJ6" s="7">
        <v>31</v>
      </c>
      <c r="AL6" s="4" t="s">
        <v>31</v>
      </c>
      <c r="AM6" s="4" t="s">
        <v>30</v>
      </c>
      <c r="AN6" s="7">
        <v>25</v>
      </c>
      <c r="AP6" s="8" t="s">
        <v>32</v>
      </c>
      <c r="AQ6" s="17">
        <v>31</v>
      </c>
      <c r="AR6" s="10">
        <f t="shared" si="0"/>
        <v>-22</v>
      </c>
      <c r="AT6" s="8" t="s">
        <v>32</v>
      </c>
      <c r="AU6" s="11">
        <v>39</v>
      </c>
      <c r="AV6">
        <f t="shared" si="1"/>
        <v>8</v>
      </c>
    </row>
    <row r="7" spans="2:48" ht="19.5" customHeight="1" thickBot="1">
      <c r="B7" s="3" t="s">
        <v>33</v>
      </c>
      <c r="C7" s="4" t="s">
        <v>34</v>
      </c>
      <c r="D7" s="5">
        <v>87</v>
      </c>
      <c r="F7" s="4" t="s">
        <v>33</v>
      </c>
      <c r="G7" s="4" t="s">
        <v>34</v>
      </c>
      <c r="H7" s="7">
        <v>63</v>
      </c>
      <c r="J7" s="4" t="s">
        <v>33</v>
      </c>
      <c r="K7" s="4" t="s">
        <v>34</v>
      </c>
      <c r="L7" s="5">
        <v>59</v>
      </c>
      <c r="N7" s="4" t="s">
        <v>33</v>
      </c>
      <c r="O7" s="4" t="s">
        <v>34</v>
      </c>
      <c r="P7" s="6">
        <v>65</v>
      </c>
      <c r="R7" s="4" t="s">
        <v>33</v>
      </c>
      <c r="S7" s="4" t="s">
        <v>34</v>
      </c>
      <c r="T7" s="6">
        <v>74</v>
      </c>
      <c r="V7" s="4" t="s">
        <v>33</v>
      </c>
      <c r="W7" s="4" t="s">
        <v>34</v>
      </c>
      <c r="X7" s="6">
        <v>82</v>
      </c>
      <c r="Z7" s="4" t="s">
        <v>35</v>
      </c>
      <c r="AA7" s="4" t="s">
        <v>34</v>
      </c>
      <c r="AB7" s="6">
        <v>97</v>
      </c>
      <c r="AD7" s="4" t="s">
        <v>35</v>
      </c>
      <c r="AE7" s="4" t="s">
        <v>34</v>
      </c>
      <c r="AF7" s="6">
        <v>104</v>
      </c>
      <c r="AH7" s="4" t="s">
        <v>35</v>
      </c>
      <c r="AI7" s="4" t="s">
        <v>34</v>
      </c>
      <c r="AJ7" s="6">
        <v>118</v>
      </c>
      <c r="AL7" s="4" t="s">
        <v>35</v>
      </c>
      <c r="AM7" s="4" t="s">
        <v>34</v>
      </c>
      <c r="AN7" s="7">
        <v>94</v>
      </c>
      <c r="AP7" s="8" t="s">
        <v>36</v>
      </c>
      <c r="AQ7" s="17">
        <v>109</v>
      </c>
      <c r="AR7" s="18">
        <f t="shared" si="0"/>
        <v>5</v>
      </c>
      <c r="AT7" s="8" t="s">
        <v>36</v>
      </c>
      <c r="AU7" s="11">
        <v>118</v>
      </c>
      <c r="AV7">
        <f t="shared" si="1"/>
        <v>9</v>
      </c>
    </row>
    <row r="8" spans="2:48" ht="19.5" customHeight="1" thickBot="1">
      <c r="B8" s="3" t="s">
        <v>37</v>
      </c>
      <c r="C8" s="4" t="s">
        <v>38</v>
      </c>
      <c r="D8" s="5">
        <v>61</v>
      </c>
      <c r="F8" s="4" t="s">
        <v>37</v>
      </c>
      <c r="G8" s="4" t="s">
        <v>38</v>
      </c>
      <c r="H8" s="6">
        <v>71</v>
      </c>
      <c r="J8" s="4" t="s">
        <v>37</v>
      </c>
      <c r="K8" s="4" t="s">
        <v>38</v>
      </c>
      <c r="L8" s="7">
        <v>63</v>
      </c>
      <c r="N8" s="4" t="s">
        <v>37</v>
      </c>
      <c r="O8" s="4" t="s">
        <v>38</v>
      </c>
      <c r="P8" s="7">
        <v>45</v>
      </c>
      <c r="R8" s="4" t="s">
        <v>37</v>
      </c>
      <c r="S8" s="4" t="s">
        <v>38</v>
      </c>
      <c r="T8" s="7">
        <v>27</v>
      </c>
      <c r="V8" s="4" t="s">
        <v>37</v>
      </c>
      <c r="W8" s="4" t="s">
        <v>38</v>
      </c>
      <c r="X8" s="6">
        <v>34</v>
      </c>
      <c r="Z8" s="4" t="s">
        <v>39</v>
      </c>
      <c r="AA8" s="4" t="s">
        <v>38</v>
      </c>
      <c r="AB8" s="5">
        <v>37</v>
      </c>
      <c r="AD8" s="4" t="s">
        <v>39</v>
      </c>
      <c r="AE8" s="4" t="s">
        <v>38</v>
      </c>
      <c r="AF8" s="6">
        <v>44</v>
      </c>
      <c r="AH8" s="4" t="s">
        <v>39</v>
      </c>
      <c r="AI8" s="4" t="s">
        <v>38</v>
      </c>
      <c r="AJ8" s="7">
        <v>34</v>
      </c>
      <c r="AL8" s="4" t="s">
        <v>39</v>
      </c>
      <c r="AM8" s="4" t="s">
        <v>38</v>
      </c>
      <c r="AN8" s="7">
        <v>17</v>
      </c>
      <c r="AP8" s="8" t="s">
        <v>40</v>
      </c>
      <c r="AQ8" s="17">
        <v>30</v>
      </c>
      <c r="AR8" s="10">
        <f t="shared" si="0"/>
        <v>-14</v>
      </c>
      <c r="AT8" s="8" t="s">
        <v>40</v>
      </c>
      <c r="AU8" s="13">
        <v>31</v>
      </c>
      <c r="AV8">
        <f t="shared" si="1"/>
        <v>1</v>
      </c>
    </row>
    <row r="9" spans="2:48" ht="19.5" customHeight="1" thickBot="1">
      <c r="B9" s="3" t="s">
        <v>41</v>
      </c>
      <c r="C9" s="4" t="s">
        <v>42</v>
      </c>
      <c r="D9" s="5">
        <v>56</v>
      </c>
      <c r="F9" s="4" t="s">
        <v>41</v>
      </c>
      <c r="G9" s="4" t="s">
        <v>42</v>
      </c>
      <c r="H9" s="6">
        <v>62</v>
      </c>
      <c r="J9" s="4" t="s">
        <v>41</v>
      </c>
      <c r="K9" s="4" t="s">
        <v>42</v>
      </c>
      <c r="L9" s="6">
        <v>81</v>
      </c>
      <c r="N9" s="4" t="s">
        <v>41</v>
      </c>
      <c r="O9" s="4" t="s">
        <v>42</v>
      </c>
      <c r="P9" s="5">
        <v>83</v>
      </c>
      <c r="R9" s="4" t="s">
        <v>41</v>
      </c>
      <c r="S9" s="4" t="s">
        <v>42</v>
      </c>
      <c r="T9" s="6">
        <v>89</v>
      </c>
      <c r="V9" s="4" t="s">
        <v>41</v>
      </c>
      <c r="W9" s="4" t="s">
        <v>42</v>
      </c>
      <c r="X9" s="6">
        <v>96</v>
      </c>
      <c r="Z9" s="4" t="s">
        <v>43</v>
      </c>
      <c r="AA9" s="4" t="s">
        <v>42</v>
      </c>
      <c r="AB9" s="5">
        <v>95</v>
      </c>
      <c r="AD9" s="4" t="s">
        <v>43</v>
      </c>
      <c r="AE9" s="4" t="s">
        <v>42</v>
      </c>
      <c r="AF9" s="7">
        <v>71</v>
      </c>
      <c r="AH9" s="4" t="s">
        <v>43</v>
      </c>
      <c r="AI9" s="4" t="s">
        <v>42</v>
      </c>
      <c r="AJ9" s="7">
        <v>77</v>
      </c>
      <c r="AL9" s="4" t="s">
        <v>43</v>
      </c>
      <c r="AM9" s="4" t="s">
        <v>42</v>
      </c>
      <c r="AN9" s="7">
        <v>49</v>
      </c>
      <c r="AP9" s="8" t="s">
        <v>44</v>
      </c>
      <c r="AQ9" s="12">
        <v>49</v>
      </c>
      <c r="AR9" s="10">
        <f t="shared" si="0"/>
        <v>-22</v>
      </c>
      <c r="AT9" s="8" t="s">
        <v>44</v>
      </c>
      <c r="AU9" s="19">
        <v>102</v>
      </c>
      <c r="AV9">
        <f t="shared" si="1"/>
        <v>53</v>
      </c>
    </row>
    <row r="10" spans="2:48" ht="19.5" customHeight="1" thickBot="1">
      <c r="B10" s="3" t="s">
        <v>45</v>
      </c>
      <c r="C10" s="4" t="s">
        <v>46</v>
      </c>
      <c r="D10" s="5">
        <v>70</v>
      </c>
      <c r="F10" s="4" t="s">
        <v>45</v>
      </c>
      <c r="G10" s="4" t="s">
        <v>46</v>
      </c>
      <c r="H10" s="7">
        <v>64</v>
      </c>
      <c r="J10" s="4" t="s">
        <v>45</v>
      </c>
      <c r="K10" s="4" t="s">
        <v>46</v>
      </c>
      <c r="L10" s="5">
        <v>68</v>
      </c>
      <c r="N10" s="4" t="s">
        <v>45</v>
      </c>
      <c r="O10" s="4" t="s">
        <v>46</v>
      </c>
      <c r="P10" s="6">
        <v>76</v>
      </c>
      <c r="R10" s="4" t="s">
        <v>45</v>
      </c>
      <c r="S10" s="4" t="s">
        <v>46</v>
      </c>
      <c r="T10" s="7">
        <v>70</v>
      </c>
      <c r="V10" s="4" t="s">
        <v>45</v>
      </c>
      <c r="W10" s="4" t="s">
        <v>46</v>
      </c>
      <c r="X10" s="7">
        <v>59</v>
      </c>
      <c r="Z10" s="4" t="s">
        <v>47</v>
      </c>
      <c r="AA10" s="4" t="s">
        <v>46</v>
      </c>
      <c r="AB10" s="6">
        <v>68</v>
      </c>
      <c r="AD10" s="4" t="s">
        <v>47</v>
      </c>
      <c r="AE10" s="4" t="s">
        <v>46</v>
      </c>
      <c r="AF10" s="6">
        <v>74</v>
      </c>
      <c r="AH10" s="4" t="s">
        <v>47</v>
      </c>
      <c r="AI10" s="4" t="s">
        <v>46</v>
      </c>
      <c r="AJ10" s="20">
        <v>75</v>
      </c>
      <c r="AL10" s="4" t="s">
        <v>47</v>
      </c>
      <c r="AM10" s="4" t="s">
        <v>46</v>
      </c>
      <c r="AN10" s="7">
        <v>54</v>
      </c>
      <c r="AP10" s="8" t="s">
        <v>48</v>
      </c>
      <c r="AQ10" s="17">
        <v>74</v>
      </c>
      <c r="AR10">
        <f t="shared" si="0"/>
        <v>0</v>
      </c>
      <c r="AT10" s="8" t="s">
        <v>48</v>
      </c>
      <c r="AU10" s="11">
        <v>80</v>
      </c>
      <c r="AV10">
        <f t="shared" si="1"/>
        <v>6</v>
      </c>
    </row>
    <row r="11" spans="2:48" ht="19.5" customHeight="1" thickBot="1">
      <c r="B11" s="3" t="s">
        <v>49</v>
      </c>
      <c r="C11" s="4" t="s">
        <v>50</v>
      </c>
      <c r="D11" s="5">
        <v>131</v>
      </c>
      <c r="F11" s="4" t="s">
        <v>49</v>
      </c>
      <c r="G11" s="4" t="s">
        <v>50</v>
      </c>
      <c r="H11" s="6">
        <v>162</v>
      </c>
      <c r="J11" s="4" t="s">
        <v>49</v>
      </c>
      <c r="K11" s="4" t="s">
        <v>50</v>
      </c>
      <c r="L11" s="7">
        <v>139</v>
      </c>
      <c r="N11" s="4" t="s">
        <v>49</v>
      </c>
      <c r="O11" s="4" t="s">
        <v>50</v>
      </c>
      <c r="P11" s="7">
        <v>125</v>
      </c>
      <c r="R11" s="4" t="s">
        <v>49</v>
      </c>
      <c r="S11" s="4" t="s">
        <v>50</v>
      </c>
      <c r="T11" s="6">
        <v>136</v>
      </c>
      <c r="V11" s="4" t="s">
        <v>49</v>
      </c>
      <c r="W11" s="4" t="s">
        <v>50</v>
      </c>
      <c r="X11" s="5">
        <v>138</v>
      </c>
      <c r="Z11" s="4" t="s">
        <v>51</v>
      </c>
      <c r="AA11" s="4" t="s">
        <v>50</v>
      </c>
      <c r="AB11" s="7">
        <v>132</v>
      </c>
      <c r="AD11" s="4" t="s">
        <v>51</v>
      </c>
      <c r="AE11" s="4" t="s">
        <v>50</v>
      </c>
      <c r="AF11" s="6">
        <v>138</v>
      </c>
      <c r="AH11" s="4" t="s">
        <v>51</v>
      </c>
      <c r="AI11" s="4" t="s">
        <v>50</v>
      </c>
      <c r="AJ11" s="6">
        <v>152</v>
      </c>
      <c r="AL11" s="4" t="s">
        <v>51</v>
      </c>
      <c r="AM11" s="4" t="s">
        <v>50</v>
      </c>
      <c r="AN11" s="7">
        <v>92</v>
      </c>
      <c r="AP11" s="8" t="s">
        <v>52</v>
      </c>
      <c r="AQ11" s="17">
        <v>130</v>
      </c>
      <c r="AR11" s="10">
        <f t="shared" si="0"/>
        <v>-8</v>
      </c>
      <c r="AT11" s="8" t="s">
        <v>52</v>
      </c>
      <c r="AU11" s="11">
        <v>166</v>
      </c>
      <c r="AV11">
        <f t="shared" si="1"/>
        <v>36</v>
      </c>
    </row>
    <row r="12" spans="2:48" ht="19.5" customHeight="1" thickBot="1">
      <c r="B12" s="3" t="s">
        <v>53</v>
      </c>
      <c r="C12" s="4" t="s">
        <v>54</v>
      </c>
      <c r="D12" s="5">
        <v>39</v>
      </c>
      <c r="F12" s="4" t="s">
        <v>53</v>
      </c>
      <c r="G12" s="4" t="s">
        <v>54</v>
      </c>
      <c r="H12" s="7">
        <v>33</v>
      </c>
      <c r="J12" s="4" t="s">
        <v>53</v>
      </c>
      <c r="K12" s="4" t="s">
        <v>54</v>
      </c>
      <c r="L12" s="5">
        <v>37</v>
      </c>
      <c r="N12" s="4" t="s">
        <v>53</v>
      </c>
      <c r="O12" s="4" t="s">
        <v>55</v>
      </c>
      <c r="P12" s="6">
        <v>47</v>
      </c>
      <c r="R12" s="4" t="s">
        <v>53</v>
      </c>
      <c r="S12" s="4" t="s">
        <v>55</v>
      </c>
      <c r="T12" s="5">
        <v>51</v>
      </c>
      <c r="V12" s="4" t="s">
        <v>53</v>
      </c>
      <c r="W12" s="4" t="s">
        <v>55</v>
      </c>
      <c r="X12" s="5">
        <v>52</v>
      </c>
      <c r="Z12" s="4" t="s">
        <v>56</v>
      </c>
      <c r="AA12" s="4" t="s">
        <v>55</v>
      </c>
      <c r="AB12" s="7">
        <v>29</v>
      </c>
      <c r="AD12" s="4" t="s">
        <v>56</v>
      </c>
      <c r="AE12" s="4" t="s">
        <v>55</v>
      </c>
      <c r="AF12" s="5">
        <v>26</v>
      </c>
      <c r="AH12" s="4" t="s">
        <v>56</v>
      </c>
      <c r="AI12" s="4" t="s">
        <v>55</v>
      </c>
      <c r="AJ12" s="6">
        <v>32</v>
      </c>
      <c r="AL12" s="4" t="s">
        <v>56</v>
      </c>
      <c r="AM12" s="4" t="s">
        <v>55</v>
      </c>
      <c r="AN12" s="7">
        <v>12</v>
      </c>
      <c r="AP12" s="8" t="s">
        <v>57</v>
      </c>
      <c r="AQ12" s="17">
        <v>33</v>
      </c>
      <c r="AR12" s="18">
        <f t="shared" si="0"/>
        <v>7</v>
      </c>
      <c r="AT12" s="8" t="s">
        <v>57</v>
      </c>
      <c r="AU12" s="21">
        <v>30</v>
      </c>
      <c r="AV12">
        <f t="shared" si="1"/>
        <v>-3</v>
      </c>
    </row>
    <row r="13" spans="2:48" ht="19.5" customHeight="1" thickBot="1">
      <c r="B13" s="3" t="s">
        <v>58</v>
      </c>
      <c r="C13" s="4" t="s">
        <v>59</v>
      </c>
      <c r="D13" s="5">
        <v>139</v>
      </c>
      <c r="F13" s="4" t="s">
        <v>58</v>
      </c>
      <c r="G13" s="4" t="s">
        <v>59</v>
      </c>
      <c r="H13" s="6">
        <v>154</v>
      </c>
      <c r="J13" s="4" t="s">
        <v>58</v>
      </c>
      <c r="K13" s="4" t="s">
        <v>59</v>
      </c>
      <c r="L13" s="6">
        <v>166</v>
      </c>
      <c r="N13" s="4" t="s">
        <v>58</v>
      </c>
      <c r="O13" s="4" t="s">
        <v>59</v>
      </c>
      <c r="P13" s="6">
        <v>196</v>
      </c>
      <c r="R13" s="4" t="s">
        <v>58</v>
      </c>
      <c r="S13" s="4" t="s">
        <v>59</v>
      </c>
      <c r="T13" s="5">
        <v>197</v>
      </c>
      <c r="V13" s="4" t="s">
        <v>58</v>
      </c>
      <c r="W13" s="4" t="s">
        <v>59</v>
      </c>
      <c r="X13" s="7">
        <v>180</v>
      </c>
      <c r="Z13" s="4" t="s">
        <v>60</v>
      </c>
      <c r="AA13" s="4" t="s">
        <v>59</v>
      </c>
      <c r="AB13" s="7">
        <v>173</v>
      </c>
      <c r="AD13" s="4" t="s">
        <v>60</v>
      </c>
      <c r="AE13" s="4" t="s">
        <v>59</v>
      </c>
      <c r="AF13" s="6">
        <v>210</v>
      </c>
      <c r="AH13" s="4" t="s">
        <v>60</v>
      </c>
      <c r="AI13" s="4" t="s">
        <v>59</v>
      </c>
      <c r="AJ13" s="6">
        <v>224</v>
      </c>
      <c r="AL13" s="4" t="s">
        <v>60</v>
      </c>
      <c r="AM13" s="4" t="s">
        <v>59</v>
      </c>
      <c r="AN13" s="7">
        <v>158</v>
      </c>
      <c r="AP13" s="8" t="s">
        <v>61</v>
      </c>
      <c r="AQ13" s="17">
        <v>206</v>
      </c>
      <c r="AR13" s="10">
        <f t="shared" si="0"/>
        <v>-4</v>
      </c>
      <c r="AT13" s="8" t="s">
        <v>61</v>
      </c>
      <c r="AU13" s="11">
        <v>223</v>
      </c>
      <c r="AV13">
        <f t="shared" si="1"/>
        <v>17</v>
      </c>
    </row>
    <row r="14" spans="2:48" ht="19.5" customHeight="1" thickBot="1">
      <c r="B14" s="3" t="s">
        <v>62</v>
      </c>
      <c r="C14" s="4" t="s">
        <v>63</v>
      </c>
      <c r="D14" s="5">
        <v>156</v>
      </c>
      <c r="F14" s="4" t="s">
        <v>62</v>
      </c>
      <c r="G14" s="4" t="s">
        <v>63</v>
      </c>
      <c r="H14" s="7">
        <v>130</v>
      </c>
      <c r="J14" s="4" t="s">
        <v>62</v>
      </c>
      <c r="K14" s="4" t="s">
        <v>64</v>
      </c>
      <c r="L14" s="6">
        <v>142</v>
      </c>
      <c r="N14" s="4" t="s">
        <v>62</v>
      </c>
      <c r="O14" s="4" t="s">
        <v>64</v>
      </c>
      <c r="P14" s="7">
        <v>135</v>
      </c>
      <c r="R14" s="4" t="s">
        <v>62</v>
      </c>
      <c r="S14" s="4" t="s">
        <v>64</v>
      </c>
      <c r="T14" s="5">
        <v>133</v>
      </c>
      <c r="V14" s="4" t="s">
        <v>62</v>
      </c>
      <c r="W14" s="4" t="s">
        <v>64</v>
      </c>
      <c r="X14" s="7">
        <v>116</v>
      </c>
      <c r="Z14" s="4" t="s">
        <v>65</v>
      </c>
      <c r="AA14" s="4" t="s">
        <v>64</v>
      </c>
      <c r="AB14" s="6">
        <v>151</v>
      </c>
      <c r="AD14" s="4" t="s">
        <v>65</v>
      </c>
      <c r="AE14" s="4" t="s">
        <v>64</v>
      </c>
      <c r="AF14" s="6">
        <v>188</v>
      </c>
      <c r="AH14" s="4" t="s">
        <v>65</v>
      </c>
      <c r="AI14" s="4" t="s">
        <v>64</v>
      </c>
      <c r="AJ14" s="7">
        <v>168</v>
      </c>
      <c r="AL14" s="4" t="s">
        <v>65</v>
      </c>
      <c r="AM14" s="4" t="s">
        <v>64</v>
      </c>
      <c r="AN14" s="7">
        <v>102</v>
      </c>
      <c r="AP14" s="8" t="s">
        <v>66</v>
      </c>
      <c r="AQ14" s="17">
        <v>127</v>
      </c>
      <c r="AR14" s="10">
        <f t="shared" si="0"/>
        <v>-61</v>
      </c>
      <c r="AT14" s="8" t="s">
        <v>66</v>
      </c>
      <c r="AU14" s="11">
        <v>158</v>
      </c>
      <c r="AV14">
        <f t="shared" si="1"/>
        <v>31</v>
      </c>
    </row>
    <row r="15" spans="2:48" ht="19.5" customHeight="1" thickBot="1">
      <c r="B15" s="3" t="s">
        <v>67</v>
      </c>
      <c r="C15" s="4" t="s">
        <v>68</v>
      </c>
      <c r="D15" s="5">
        <v>834</v>
      </c>
      <c r="F15" s="4" t="s">
        <v>67</v>
      </c>
      <c r="G15" s="4" t="s">
        <v>69</v>
      </c>
      <c r="H15" s="7">
        <v>513</v>
      </c>
      <c r="J15" s="4" t="s">
        <v>67</v>
      </c>
      <c r="K15" s="4" t="s">
        <v>69</v>
      </c>
      <c r="L15" s="5">
        <v>509</v>
      </c>
      <c r="N15" s="4" t="s">
        <v>67</v>
      </c>
      <c r="O15" s="4" t="s">
        <v>69</v>
      </c>
      <c r="P15" s="22">
        <v>99</v>
      </c>
      <c r="R15" s="4" t="s">
        <v>67</v>
      </c>
      <c r="S15" s="4" t="s">
        <v>69</v>
      </c>
      <c r="T15" s="6">
        <v>245</v>
      </c>
      <c r="V15" s="4" t="s">
        <v>67</v>
      </c>
      <c r="W15" s="4" t="s">
        <v>69</v>
      </c>
      <c r="X15" s="6">
        <v>275</v>
      </c>
      <c r="Z15" s="4" t="s">
        <v>70</v>
      </c>
      <c r="AA15" s="4" t="s">
        <v>69</v>
      </c>
      <c r="AB15" s="6">
        <v>290</v>
      </c>
      <c r="AD15" s="4" t="s">
        <v>70</v>
      </c>
      <c r="AE15" s="4" t="s">
        <v>69</v>
      </c>
      <c r="AF15" s="6">
        <v>335</v>
      </c>
      <c r="AH15" s="4" t="s">
        <v>70</v>
      </c>
      <c r="AI15" s="4" t="s">
        <v>69</v>
      </c>
      <c r="AJ15" s="22">
        <v>133</v>
      </c>
      <c r="AL15" s="4" t="s">
        <v>70</v>
      </c>
      <c r="AM15" s="4" t="s">
        <v>69</v>
      </c>
      <c r="AN15" s="7">
        <v>107</v>
      </c>
      <c r="AP15" s="8" t="s">
        <v>71</v>
      </c>
      <c r="AQ15" s="17">
        <v>144</v>
      </c>
      <c r="AR15" s="10">
        <f t="shared" si="0"/>
        <v>-191</v>
      </c>
      <c r="AT15" s="8" t="s">
        <v>71</v>
      </c>
      <c r="AU15" s="11">
        <v>201</v>
      </c>
      <c r="AV15">
        <f t="shared" si="1"/>
        <v>57</v>
      </c>
    </row>
    <row r="16" spans="2:48" ht="19.5" customHeight="1" thickBot="1">
      <c r="B16" s="3" t="s">
        <v>72</v>
      </c>
      <c r="C16" s="4" t="s">
        <v>73</v>
      </c>
      <c r="D16" s="5">
        <v>76</v>
      </c>
      <c r="F16" s="4" t="s">
        <v>72</v>
      </c>
      <c r="G16" s="4" t="s">
        <v>73</v>
      </c>
      <c r="H16" s="5">
        <v>73</v>
      </c>
      <c r="J16" s="4" t="s">
        <v>72</v>
      </c>
      <c r="K16" s="4" t="s">
        <v>73</v>
      </c>
      <c r="L16" s="5">
        <v>72</v>
      </c>
      <c r="N16" s="4" t="s">
        <v>72</v>
      </c>
      <c r="O16" s="4" t="s">
        <v>73</v>
      </c>
      <c r="P16" s="7">
        <v>63</v>
      </c>
      <c r="R16" s="4" t="s">
        <v>72</v>
      </c>
      <c r="S16" s="4" t="s">
        <v>73</v>
      </c>
      <c r="T16" s="7">
        <v>53</v>
      </c>
      <c r="V16" s="4" t="s">
        <v>72</v>
      </c>
      <c r="W16" s="4" t="s">
        <v>74</v>
      </c>
      <c r="X16" s="5">
        <v>56</v>
      </c>
      <c r="Z16" s="4" t="s">
        <v>75</v>
      </c>
      <c r="AA16" s="4" t="s">
        <v>74</v>
      </c>
      <c r="AB16" s="5">
        <v>57</v>
      </c>
      <c r="AD16" s="4" t="s">
        <v>75</v>
      </c>
      <c r="AE16" s="4" t="s">
        <v>74</v>
      </c>
      <c r="AF16" s="20">
        <v>60</v>
      </c>
      <c r="AH16" s="4" t="s">
        <v>75</v>
      </c>
      <c r="AI16" s="4" t="s">
        <v>74</v>
      </c>
      <c r="AJ16" s="6">
        <v>75</v>
      </c>
      <c r="AL16" s="4" t="s">
        <v>75</v>
      </c>
      <c r="AM16" s="4" t="s">
        <v>74</v>
      </c>
      <c r="AN16" s="22">
        <v>10</v>
      </c>
      <c r="AP16" s="8" t="s">
        <v>76</v>
      </c>
      <c r="AQ16" s="17">
        <v>46</v>
      </c>
      <c r="AR16" s="10">
        <f t="shared" si="0"/>
        <v>-14</v>
      </c>
      <c r="AT16" s="8" t="s">
        <v>76</v>
      </c>
      <c r="AU16" s="11">
        <v>66</v>
      </c>
      <c r="AV16">
        <f t="shared" si="1"/>
        <v>20</v>
      </c>
    </row>
    <row r="17" spans="2:48" ht="19.5" customHeight="1" thickBot="1">
      <c r="B17" s="3" t="s">
        <v>77</v>
      </c>
      <c r="C17" s="4" t="s">
        <v>78</v>
      </c>
      <c r="D17" s="5">
        <v>24</v>
      </c>
      <c r="F17" s="4" t="s">
        <v>77</v>
      </c>
      <c r="G17" s="4" t="s">
        <v>78</v>
      </c>
      <c r="H17" s="5">
        <v>23</v>
      </c>
      <c r="J17" s="4" t="s">
        <v>77</v>
      </c>
      <c r="K17" s="4" t="s">
        <v>78</v>
      </c>
      <c r="L17" s="6">
        <v>33</v>
      </c>
      <c r="N17" s="4" t="s">
        <v>77</v>
      </c>
      <c r="O17" s="4" t="s">
        <v>78</v>
      </c>
      <c r="P17" s="7">
        <v>22</v>
      </c>
      <c r="R17" s="4" t="s">
        <v>77</v>
      </c>
      <c r="S17" s="4" t="s">
        <v>78</v>
      </c>
      <c r="T17" s="5">
        <v>26</v>
      </c>
      <c r="V17" s="4" t="s">
        <v>77</v>
      </c>
      <c r="W17" s="4" t="s">
        <v>78</v>
      </c>
      <c r="X17" s="7">
        <v>18</v>
      </c>
      <c r="Z17" s="4" t="s">
        <v>79</v>
      </c>
      <c r="AA17" s="4" t="s">
        <v>78</v>
      </c>
      <c r="AB17" s="5">
        <v>20</v>
      </c>
      <c r="AD17" s="4" t="s">
        <v>79</v>
      </c>
      <c r="AE17" s="4" t="s">
        <v>78</v>
      </c>
      <c r="AF17" s="7">
        <v>15</v>
      </c>
      <c r="AH17" s="4" t="s">
        <v>79</v>
      </c>
      <c r="AI17" s="4" t="s">
        <v>78</v>
      </c>
      <c r="AJ17" s="6">
        <v>27</v>
      </c>
      <c r="AL17" s="4" t="s">
        <v>79</v>
      </c>
      <c r="AM17" s="4" t="s">
        <v>78</v>
      </c>
      <c r="AN17" s="22">
        <v>3</v>
      </c>
      <c r="AP17" s="8" t="s">
        <v>80</v>
      </c>
      <c r="AQ17" s="17">
        <v>20</v>
      </c>
      <c r="AR17" s="18">
        <f t="shared" si="0"/>
        <v>5</v>
      </c>
      <c r="AT17" s="8" t="s">
        <v>80</v>
      </c>
      <c r="AU17" s="11">
        <v>22</v>
      </c>
      <c r="AV17">
        <f t="shared" si="1"/>
        <v>2</v>
      </c>
    </row>
    <row r="18" spans="2:48" ht="19.5" customHeight="1" thickBot="1">
      <c r="B18" s="3" t="s">
        <v>81</v>
      </c>
      <c r="C18" s="4" t="s">
        <v>82</v>
      </c>
      <c r="D18" s="5">
        <v>9</v>
      </c>
      <c r="F18" s="4" t="s">
        <v>81</v>
      </c>
      <c r="G18" s="4" t="s">
        <v>82</v>
      </c>
      <c r="H18" s="5">
        <v>12</v>
      </c>
      <c r="J18" s="4" t="s">
        <v>81</v>
      </c>
      <c r="K18" s="4" t="s">
        <v>82</v>
      </c>
      <c r="L18" s="5">
        <v>12</v>
      </c>
      <c r="N18" s="4" t="s">
        <v>81</v>
      </c>
      <c r="O18" s="4" t="s">
        <v>82</v>
      </c>
      <c r="P18" s="5">
        <v>11</v>
      </c>
      <c r="R18" s="4" t="s">
        <v>81</v>
      </c>
      <c r="S18" s="4" t="s">
        <v>82</v>
      </c>
      <c r="T18" s="5">
        <v>8</v>
      </c>
      <c r="V18" s="4" t="s">
        <v>81</v>
      </c>
      <c r="W18" s="4" t="s">
        <v>82</v>
      </c>
      <c r="X18" s="5">
        <v>7</v>
      </c>
      <c r="Z18" s="4" t="s">
        <v>83</v>
      </c>
      <c r="AA18" s="4" t="s">
        <v>82</v>
      </c>
      <c r="AB18" s="5">
        <v>8</v>
      </c>
      <c r="AD18" s="4" t="s">
        <v>83</v>
      </c>
      <c r="AE18" s="4" t="s">
        <v>82</v>
      </c>
      <c r="AF18" s="5">
        <v>7</v>
      </c>
      <c r="AH18" s="4" t="s">
        <v>83</v>
      </c>
      <c r="AI18" s="4" t="s">
        <v>82</v>
      </c>
      <c r="AJ18" s="5">
        <v>7</v>
      </c>
      <c r="AL18" s="4" t="s">
        <v>83</v>
      </c>
      <c r="AM18" s="4" t="s">
        <v>82</v>
      </c>
      <c r="AN18" s="7">
        <v>4</v>
      </c>
      <c r="AP18" s="8" t="s">
        <v>84</v>
      </c>
      <c r="AQ18" s="17">
        <v>7</v>
      </c>
      <c r="AR18">
        <f t="shared" si="0"/>
        <v>0</v>
      </c>
      <c r="AT18" s="8" t="s">
        <v>84</v>
      </c>
      <c r="AU18" s="13">
        <v>6</v>
      </c>
      <c r="AV18">
        <f t="shared" si="1"/>
        <v>-1</v>
      </c>
    </row>
    <row r="19" spans="2:48" ht="19.5" customHeight="1" thickBot="1">
      <c r="B19" s="3" t="s">
        <v>85</v>
      </c>
      <c r="C19" s="4" t="s">
        <v>86</v>
      </c>
      <c r="D19" s="5">
        <v>84</v>
      </c>
      <c r="F19" s="4" t="s">
        <v>85</v>
      </c>
      <c r="G19" s="4" t="s">
        <v>86</v>
      </c>
      <c r="H19" s="6">
        <v>100</v>
      </c>
      <c r="J19" s="4" t="s">
        <v>85</v>
      </c>
      <c r="K19" s="4" t="s">
        <v>86</v>
      </c>
      <c r="L19" s="6">
        <v>104</v>
      </c>
      <c r="N19" s="4" t="s">
        <v>85</v>
      </c>
      <c r="O19" s="4" t="s">
        <v>86</v>
      </c>
      <c r="P19" s="22">
        <v>51</v>
      </c>
      <c r="R19" s="4" t="s">
        <v>85</v>
      </c>
      <c r="S19" s="4" t="s">
        <v>86</v>
      </c>
      <c r="T19" s="7">
        <v>45</v>
      </c>
      <c r="V19" s="4" t="s">
        <v>85</v>
      </c>
      <c r="W19" s="4" t="s">
        <v>86</v>
      </c>
      <c r="X19" s="6">
        <v>54</v>
      </c>
      <c r="Z19" s="4" t="s">
        <v>87</v>
      </c>
      <c r="AA19" s="4" t="s">
        <v>86</v>
      </c>
      <c r="AB19" s="7">
        <v>38</v>
      </c>
      <c r="AD19" s="4" t="s">
        <v>87</v>
      </c>
      <c r="AE19" s="4" t="s">
        <v>86</v>
      </c>
      <c r="AF19" s="6">
        <v>49</v>
      </c>
      <c r="AH19" s="4" t="s">
        <v>87</v>
      </c>
      <c r="AI19" s="4" t="s">
        <v>86</v>
      </c>
      <c r="AJ19" s="6">
        <v>55</v>
      </c>
      <c r="AL19" s="4" t="s">
        <v>87</v>
      </c>
      <c r="AM19" s="4" t="s">
        <v>86</v>
      </c>
      <c r="AN19" s="7">
        <v>27</v>
      </c>
      <c r="AP19" s="8" t="s">
        <v>88</v>
      </c>
      <c r="AQ19" s="17">
        <v>31</v>
      </c>
      <c r="AR19" s="10">
        <f t="shared" si="0"/>
        <v>-18</v>
      </c>
      <c r="AT19" s="8" t="s">
        <v>88</v>
      </c>
      <c r="AU19" s="11">
        <v>58</v>
      </c>
      <c r="AV19">
        <f t="shared" si="1"/>
        <v>27</v>
      </c>
    </row>
    <row r="20" spans="2:48" ht="19.5" customHeight="1" thickBot="1">
      <c r="B20" s="3" t="s">
        <v>89</v>
      </c>
      <c r="C20" s="4" t="s">
        <v>90</v>
      </c>
      <c r="D20" s="5">
        <v>72</v>
      </c>
      <c r="F20" s="4" t="s">
        <v>89</v>
      </c>
      <c r="G20" s="4" t="s">
        <v>90</v>
      </c>
      <c r="H20" s="5">
        <v>76</v>
      </c>
      <c r="J20" s="4" t="s">
        <v>89</v>
      </c>
      <c r="K20" s="4" t="s">
        <v>90</v>
      </c>
      <c r="L20" s="7">
        <v>61</v>
      </c>
      <c r="N20" s="4" t="s">
        <v>89</v>
      </c>
      <c r="O20" s="4" t="s">
        <v>90</v>
      </c>
      <c r="P20" s="6">
        <v>68</v>
      </c>
      <c r="R20" s="4" t="s">
        <v>89</v>
      </c>
      <c r="S20" s="4" t="s">
        <v>90</v>
      </c>
      <c r="T20" s="7">
        <v>63</v>
      </c>
      <c r="V20" s="4" t="s">
        <v>89</v>
      </c>
      <c r="W20" s="4" t="s">
        <v>90</v>
      </c>
      <c r="X20" s="6">
        <v>78</v>
      </c>
      <c r="Z20" s="4" t="s">
        <v>91</v>
      </c>
      <c r="AA20" s="4" t="s">
        <v>90</v>
      </c>
      <c r="AB20" s="7">
        <v>66</v>
      </c>
      <c r="AD20" s="4" t="s">
        <v>91</v>
      </c>
      <c r="AE20" s="4" t="s">
        <v>90</v>
      </c>
      <c r="AF20" s="6">
        <v>76</v>
      </c>
      <c r="AH20" s="4" t="s">
        <v>91</v>
      </c>
      <c r="AI20" s="4" t="s">
        <v>90</v>
      </c>
      <c r="AJ20" s="7">
        <v>71</v>
      </c>
      <c r="AL20" s="4" t="s">
        <v>91</v>
      </c>
      <c r="AM20" s="4" t="s">
        <v>90</v>
      </c>
      <c r="AN20" s="7">
        <v>40</v>
      </c>
      <c r="AP20" s="8" t="s">
        <v>92</v>
      </c>
      <c r="AQ20" s="17">
        <v>45</v>
      </c>
      <c r="AR20" s="10">
        <f t="shared" si="0"/>
        <v>-31</v>
      </c>
      <c r="AT20" s="8" t="s">
        <v>92</v>
      </c>
      <c r="AU20" s="11">
        <v>65</v>
      </c>
      <c r="AV20">
        <f t="shared" si="1"/>
        <v>20</v>
      </c>
    </row>
    <row r="21" spans="2:48" ht="19.5" customHeight="1" thickBot="1">
      <c r="B21" s="3" t="s">
        <v>93</v>
      </c>
      <c r="C21" s="4" t="s">
        <v>94</v>
      </c>
      <c r="D21" s="5">
        <v>34</v>
      </c>
      <c r="F21" s="4" t="s">
        <v>93</v>
      </c>
      <c r="G21" s="4" t="s">
        <v>94</v>
      </c>
      <c r="H21" s="7">
        <v>20</v>
      </c>
      <c r="J21" s="4" t="s">
        <v>93</v>
      </c>
      <c r="K21" s="4" t="s">
        <v>94</v>
      </c>
      <c r="L21" s="5">
        <v>19</v>
      </c>
      <c r="N21" s="4" t="s">
        <v>93</v>
      </c>
      <c r="O21" s="4" t="s">
        <v>94</v>
      </c>
      <c r="P21" s="5">
        <v>17</v>
      </c>
      <c r="R21" s="4" t="s">
        <v>93</v>
      </c>
      <c r="S21" s="4" t="s">
        <v>94</v>
      </c>
      <c r="T21" s="5">
        <v>18</v>
      </c>
      <c r="V21" s="4" t="s">
        <v>93</v>
      </c>
      <c r="W21" s="4" t="s">
        <v>95</v>
      </c>
      <c r="X21" s="6">
        <v>23</v>
      </c>
      <c r="Z21" s="4" t="s">
        <v>96</v>
      </c>
      <c r="AA21" s="4" t="s">
        <v>95</v>
      </c>
      <c r="AB21" s="7">
        <v>15</v>
      </c>
      <c r="AD21" s="4" t="s">
        <v>96</v>
      </c>
      <c r="AE21" s="4" t="s">
        <v>95</v>
      </c>
      <c r="AF21" s="7">
        <v>10</v>
      </c>
      <c r="AH21" s="4" t="s">
        <v>96</v>
      </c>
      <c r="AI21" s="4" t="s">
        <v>95</v>
      </c>
      <c r="AJ21" s="6">
        <v>14</v>
      </c>
      <c r="AL21" s="4" t="s">
        <v>96</v>
      </c>
      <c r="AM21" s="4" t="s">
        <v>95</v>
      </c>
      <c r="AN21" s="7">
        <v>10</v>
      </c>
      <c r="AP21" s="8" t="s">
        <v>97</v>
      </c>
      <c r="AQ21" s="17">
        <v>12</v>
      </c>
      <c r="AR21" s="18">
        <f t="shared" si="0"/>
        <v>2</v>
      </c>
      <c r="AT21" s="8" t="s">
        <v>97</v>
      </c>
      <c r="AU21" s="21">
        <v>10</v>
      </c>
      <c r="AV21">
        <f t="shared" si="1"/>
        <v>-2</v>
      </c>
    </row>
    <row r="22" spans="2:48" ht="19.5" customHeight="1" thickBot="1">
      <c r="B22" s="3" t="s">
        <v>98</v>
      </c>
      <c r="C22" s="4" t="s">
        <v>99</v>
      </c>
      <c r="D22" s="5">
        <v>24</v>
      </c>
      <c r="F22" s="4" t="s">
        <v>98</v>
      </c>
      <c r="G22" s="4" t="s">
        <v>99</v>
      </c>
      <c r="H22" s="5">
        <v>22</v>
      </c>
      <c r="J22" s="4" t="s">
        <v>98</v>
      </c>
      <c r="K22" s="4" t="s">
        <v>99</v>
      </c>
      <c r="L22" s="6">
        <v>31</v>
      </c>
      <c r="N22" s="4" t="s">
        <v>98</v>
      </c>
      <c r="O22" s="4" t="s">
        <v>99</v>
      </c>
      <c r="P22" s="6">
        <v>39</v>
      </c>
      <c r="R22" s="4" t="s">
        <v>98</v>
      </c>
      <c r="S22" s="4" t="s">
        <v>99</v>
      </c>
      <c r="T22" s="5">
        <v>41</v>
      </c>
      <c r="V22" s="4" t="s">
        <v>98</v>
      </c>
      <c r="W22" s="4" t="s">
        <v>99</v>
      </c>
      <c r="X22" s="7">
        <v>35</v>
      </c>
      <c r="Z22" s="4" t="s">
        <v>100</v>
      </c>
      <c r="AA22" s="4" t="s">
        <v>99</v>
      </c>
      <c r="AB22" s="5">
        <v>35</v>
      </c>
      <c r="AD22" s="4" t="s">
        <v>100</v>
      </c>
      <c r="AE22" s="4" t="s">
        <v>99</v>
      </c>
      <c r="AF22" s="5">
        <v>32</v>
      </c>
      <c r="AH22" s="4" t="s">
        <v>100</v>
      </c>
      <c r="AI22" s="4" t="s">
        <v>99</v>
      </c>
      <c r="AJ22" s="6">
        <v>45</v>
      </c>
      <c r="AL22" s="4" t="s">
        <v>100</v>
      </c>
      <c r="AM22" s="4" t="s">
        <v>99</v>
      </c>
      <c r="AN22" s="7">
        <v>21</v>
      </c>
      <c r="AP22" s="8" t="s">
        <v>101</v>
      </c>
      <c r="AQ22" s="17">
        <v>27</v>
      </c>
      <c r="AR22" s="10">
        <f t="shared" si="0"/>
        <v>-5</v>
      </c>
      <c r="AT22" s="8" t="s">
        <v>101</v>
      </c>
      <c r="AU22" s="11">
        <v>29</v>
      </c>
      <c r="AV22">
        <f t="shared" si="1"/>
        <v>2</v>
      </c>
    </row>
    <row r="23" spans="2:48" ht="19.5" customHeight="1" thickBot="1">
      <c r="B23" s="3" t="s">
        <v>102</v>
      </c>
      <c r="C23" s="14" t="s">
        <v>103</v>
      </c>
      <c r="D23" s="5">
        <v>2</v>
      </c>
      <c r="F23" s="14"/>
      <c r="G23" s="14"/>
      <c r="H23" s="5"/>
      <c r="J23" s="14"/>
      <c r="K23" s="14"/>
      <c r="L23" s="5"/>
      <c r="N23" s="14"/>
      <c r="O23" s="14"/>
      <c r="P23" s="5"/>
      <c r="R23" s="14"/>
      <c r="S23" s="14"/>
      <c r="T23" s="5"/>
      <c r="V23" s="14"/>
      <c r="W23" s="14"/>
      <c r="X23" s="5"/>
      <c r="Z23" s="14"/>
      <c r="AA23" s="14"/>
      <c r="AB23" s="5"/>
      <c r="AD23" s="14"/>
      <c r="AE23" s="14"/>
      <c r="AF23" s="5"/>
      <c r="AH23" s="14"/>
      <c r="AI23" s="14"/>
      <c r="AJ23" s="5"/>
      <c r="AL23" s="14"/>
      <c r="AM23" s="14"/>
      <c r="AN23" s="5"/>
      <c r="AP23" s="15"/>
      <c r="AQ23" s="16"/>
      <c r="AR23">
        <f t="shared" si="0"/>
        <v>0</v>
      </c>
      <c r="AT23" s="15"/>
      <c r="AU23" s="11"/>
      <c r="AV23">
        <f t="shared" si="1"/>
        <v>0</v>
      </c>
    </row>
    <row r="24" spans="2:48" ht="19.5" customHeight="1" thickBot="1">
      <c r="B24" s="3" t="s">
        <v>104</v>
      </c>
      <c r="C24" s="4" t="s">
        <v>105</v>
      </c>
      <c r="D24" s="5">
        <v>16</v>
      </c>
      <c r="F24" s="4" t="s">
        <v>104</v>
      </c>
      <c r="G24" s="4" t="s">
        <v>105</v>
      </c>
      <c r="H24" s="5">
        <v>13</v>
      </c>
      <c r="J24" s="4" t="s">
        <v>104</v>
      </c>
      <c r="K24" s="4" t="s">
        <v>105</v>
      </c>
      <c r="L24" s="5">
        <v>14</v>
      </c>
      <c r="N24" s="4" t="s">
        <v>104</v>
      </c>
      <c r="O24" s="4" t="s">
        <v>105</v>
      </c>
      <c r="P24" s="5">
        <v>12</v>
      </c>
      <c r="R24" s="4" t="s">
        <v>104</v>
      </c>
      <c r="S24" s="4" t="s">
        <v>105</v>
      </c>
      <c r="T24" s="5">
        <v>13</v>
      </c>
      <c r="V24" s="4" t="s">
        <v>104</v>
      </c>
      <c r="W24" s="4" t="s">
        <v>105</v>
      </c>
      <c r="X24" s="5">
        <v>15</v>
      </c>
      <c r="Z24" s="4" t="s">
        <v>106</v>
      </c>
      <c r="AA24" s="4" t="s">
        <v>105</v>
      </c>
      <c r="AB24" s="5">
        <v>14</v>
      </c>
      <c r="AD24" s="4" t="s">
        <v>106</v>
      </c>
      <c r="AE24" s="4" t="s">
        <v>105</v>
      </c>
      <c r="AF24" s="5">
        <v>11</v>
      </c>
      <c r="AH24" s="4" t="s">
        <v>106</v>
      </c>
      <c r="AI24" s="4" t="s">
        <v>105</v>
      </c>
      <c r="AJ24" s="6">
        <v>16</v>
      </c>
      <c r="AL24" s="4" t="s">
        <v>106</v>
      </c>
      <c r="AM24" s="4" t="s">
        <v>105</v>
      </c>
      <c r="AN24" s="22">
        <v>4</v>
      </c>
      <c r="AP24" s="8" t="s">
        <v>107</v>
      </c>
      <c r="AQ24" s="9">
        <v>5</v>
      </c>
      <c r="AR24" s="10">
        <f t="shared" si="0"/>
        <v>-6</v>
      </c>
      <c r="AT24" s="8"/>
      <c r="AU24" s="11"/>
      <c r="AV24">
        <f t="shared" si="1"/>
        <v>-5</v>
      </c>
    </row>
    <row r="25" spans="2:48" ht="19.5" customHeight="1" thickBot="1">
      <c r="B25" s="3" t="s">
        <v>108</v>
      </c>
      <c r="C25" s="4" t="s">
        <v>109</v>
      </c>
      <c r="D25" s="5">
        <v>91</v>
      </c>
      <c r="F25" s="4" t="s">
        <v>108</v>
      </c>
      <c r="G25" s="4" t="s">
        <v>109</v>
      </c>
      <c r="H25" s="6">
        <v>108</v>
      </c>
      <c r="J25" s="4" t="s">
        <v>108</v>
      </c>
      <c r="K25" s="4" t="s">
        <v>109</v>
      </c>
      <c r="L25" s="6">
        <v>132</v>
      </c>
      <c r="N25" s="4" t="s">
        <v>108</v>
      </c>
      <c r="O25" s="4" t="s">
        <v>109</v>
      </c>
      <c r="P25" s="6">
        <v>192</v>
      </c>
      <c r="R25" s="4" t="s">
        <v>108</v>
      </c>
      <c r="S25" s="4" t="s">
        <v>109</v>
      </c>
      <c r="T25" s="6">
        <v>216</v>
      </c>
      <c r="V25" s="4" t="s">
        <v>108</v>
      </c>
      <c r="W25" s="4" t="s">
        <v>109</v>
      </c>
      <c r="X25" s="7">
        <v>194</v>
      </c>
      <c r="Z25" s="4" t="s">
        <v>110</v>
      </c>
      <c r="AA25" s="4" t="s">
        <v>109</v>
      </c>
      <c r="AB25" s="22">
        <v>79</v>
      </c>
      <c r="AD25" s="4" t="s">
        <v>110</v>
      </c>
      <c r="AE25" s="4" t="s">
        <v>109</v>
      </c>
      <c r="AF25" s="5">
        <v>76</v>
      </c>
      <c r="AH25" s="4" t="s">
        <v>110</v>
      </c>
      <c r="AI25" s="4" t="s">
        <v>109</v>
      </c>
      <c r="AJ25" s="7">
        <v>69</v>
      </c>
      <c r="AL25" s="4" t="s">
        <v>110</v>
      </c>
      <c r="AM25" s="4" t="s">
        <v>109</v>
      </c>
      <c r="AN25" s="7">
        <v>48</v>
      </c>
      <c r="AP25" s="8" t="s">
        <v>111</v>
      </c>
      <c r="AQ25" s="17">
        <v>64</v>
      </c>
      <c r="AR25" s="10">
        <f t="shared" si="0"/>
        <v>-12</v>
      </c>
      <c r="AT25" s="8" t="s">
        <v>111</v>
      </c>
      <c r="AU25" s="11">
        <v>68</v>
      </c>
      <c r="AV25">
        <f t="shared" si="1"/>
        <v>4</v>
      </c>
    </row>
    <row r="26" spans="2:48" ht="19.5" customHeight="1" thickBot="1">
      <c r="B26" s="3" t="s">
        <v>112</v>
      </c>
      <c r="C26" s="14" t="s">
        <v>113</v>
      </c>
      <c r="D26" s="5">
        <v>0</v>
      </c>
      <c r="F26" s="14"/>
      <c r="G26" s="14"/>
      <c r="H26" s="5"/>
      <c r="J26" s="14"/>
      <c r="K26" s="14"/>
      <c r="L26" s="5"/>
      <c r="N26" s="14"/>
      <c r="O26" s="14"/>
      <c r="P26" s="5"/>
      <c r="R26" s="14"/>
      <c r="S26" s="14"/>
      <c r="T26" s="5"/>
      <c r="V26" s="14"/>
      <c r="W26" s="14"/>
      <c r="X26" s="5"/>
      <c r="Z26" s="14"/>
      <c r="AA26" s="14"/>
      <c r="AB26" s="5"/>
      <c r="AD26" s="14"/>
      <c r="AE26" s="14"/>
      <c r="AF26" s="5"/>
      <c r="AH26" s="14"/>
      <c r="AI26" s="14"/>
      <c r="AJ26" s="5"/>
      <c r="AL26" s="14"/>
      <c r="AM26" s="14"/>
      <c r="AN26" s="5"/>
      <c r="AP26" s="15"/>
      <c r="AQ26" s="16"/>
      <c r="AR26">
        <f t="shared" si="0"/>
        <v>0</v>
      </c>
      <c r="AT26" s="15"/>
      <c r="AU26" s="11"/>
      <c r="AV26">
        <f t="shared" si="1"/>
        <v>0</v>
      </c>
    </row>
    <row r="27" spans="2:48" ht="19.5" customHeight="1" thickBot="1">
      <c r="B27" s="3"/>
      <c r="C27" s="4"/>
      <c r="D27" s="23"/>
      <c r="F27" s="4"/>
      <c r="G27" s="4"/>
      <c r="H27" s="24"/>
      <c r="J27" s="4" t="s">
        <v>114</v>
      </c>
      <c r="K27" s="25" t="s">
        <v>115</v>
      </c>
      <c r="L27" s="5">
        <v>0</v>
      </c>
      <c r="N27" s="14"/>
      <c r="O27" s="14"/>
      <c r="P27" s="5"/>
      <c r="R27" s="14"/>
      <c r="S27" s="14"/>
      <c r="T27" s="5"/>
      <c r="V27" s="14"/>
      <c r="W27" s="14"/>
      <c r="X27" s="5"/>
      <c r="Z27" s="14"/>
      <c r="AA27" s="14"/>
      <c r="AB27" s="5"/>
      <c r="AD27" s="14"/>
      <c r="AE27" s="14"/>
      <c r="AF27" s="5"/>
      <c r="AH27" s="14"/>
      <c r="AI27" s="14"/>
      <c r="AJ27" s="5"/>
      <c r="AL27" s="14"/>
      <c r="AM27" s="14"/>
      <c r="AN27" s="5"/>
      <c r="AP27" s="15"/>
      <c r="AQ27" s="16"/>
      <c r="AR27">
        <f t="shared" si="0"/>
        <v>0</v>
      </c>
      <c r="AT27" s="15"/>
      <c r="AU27" s="11"/>
      <c r="AV27">
        <f t="shared" si="1"/>
        <v>0</v>
      </c>
    </row>
    <row r="28" spans="2:48" ht="19.5" customHeight="1" thickBot="1">
      <c r="B28" s="3" t="s">
        <v>116</v>
      </c>
      <c r="C28" s="4" t="s">
        <v>117</v>
      </c>
      <c r="D28" s="5">
        <v>7</v>
      </c>
      <c r="F28" s="4" t="s">
        <v>116</v>
      </c>
      <c r="G28" s="4" t="s">
        <v>117</v>
      </c>
      <c r="H28" s="5">
        <v>3</v>
      </c>
      <c r="J28" s="4" t="s">
        <v>116</v>
      </c>
      <c r="K28" s="4" t="s">
        <v>117</v>
      </c>
      <c r="L28" s="5">
        <v>3</v>
      </c>
      <c r="N28" s="4" t="s">
        <v>116</v>
      </c>
      <c r="O28" s="4" t="s">
        <v>117</v>
      </c>
      <c r="P28" s="5">
        <v>2</v>
      </c>
      <c r="R28" s="14"/>
      <c r="S28" s="14"/>
      <c r="T28" s="5"/>
      <c r="V28" s="14"/>
      <c r="W28" s="14"/>
      <c r="X28" s="5"/>
      <c r="Z28" s="14"/>
      <c r="AA28" s="14"/>
      <c r="AB28" s="5"/>
      <c r="AD28" s="14"/>
      <c r="AE28" s="14"/>
      <c r="AF28" s="5"/>
      <c r="AH28" s="14"/>
      <c r="AI28" s="14"/>
      <c r="AJ28" s="5"/>
      <c r="AL28" s="14"/>
      <c r="AM28" s="14"/>
      <c r="AN28" s="5"/>
      <c r="AP28" s="15"/>
      <c r="AQ28" s="16"/>
      <c r="AR28">
        <f t="shared" si="0"/>
        <v>0</v>
      </c>
      <c r="AT28" s="15"/>
      <c r="AU28" s="11"/>
      <c r="AV28">
        <f t="shared" si="1"/>
        <v>0</v>
      </c>
    </row>
    <row r="29" spans="2:48" ht="19.5" customHeight="1" thickBot="1">
      <c r="B29" s="3" t="s">
        <v>118</v>
      </c>
      <c r="C29" s="4" t="s">
        <v>119</v>
      </c>
      <c r="D29" s="5">
        <v>48</v>
      </c>
      <c r="F29" s="4" t="s">
        <v>118</v>
      </c>
      <c r="G29" s="4" t="s">
        <v>119</v>
      </c>
      <c r="H29" s="6">
        <v>85</v>
      </c>
      <c r="J29" s="4" t="s">
        <v>118</v>
      </c>
      <c r="K29" s="4" t="s">
        <v>119</v>
      </c>
      <c r="L29" s="6">
        <v>95</v>
      </c>
      <c r="N29" s="4" t="s">
        <v>118</v>
      </c>
      <c r="O29" s="4" t="s">
        <v>119</v>
      </c>
      <c r="P29" s="5">
        <v>96</v>
      </c>
      <c r="R29" s="4" t="s">
        <v>118</v>
      </c>
      <c r="S29" s="4" t="s">
        <v>119</v>
      </c>
      <c r="T29" s="7">
        <v>62</v>
      </c>
      <c r="V29" s="4" t="s">
        <v>118</v>
      </c>
      <c r="W29" s="4" t="s">
        <v>119</v>
      </c>
      <c r="X29" s="5">
        <v>63</v>
      </c>
      <c r="Z29" s="4" t="s">
        <v>120</v>
      </c>
      <c r="AA29" s="4" t="s">
        <v>119</v>
      </c>
      <c r="AB29" s="7">
        <v>32</v>
      </c>
      <c r="AD29" s="4" t="s">
        <v>120</v>
      </c>
      <c r="AE29" s="4" t="s">
        <v>119</v>
      </c>
      <c r="AF29" s="6">
        <v>58</v>
      </c>
      <c r="AH29" s="4" t="s">
        <v>120</v>
      </c>
      <c r="AI29" s="4" t="s">
        <v>119</v>
      </c>
      <c r="AJ29" s="7">
        <v>52</v>
      </c>
      <c r="AL29" s="4" t="s">
        <v>120</v>
      </c>
      <c r="AM29" s="4" t="s">
        <v>119</v>
      </c>
      <c r="AN29" s="7">
        <v>32</v>
      </c>
      <c r="AP29" s="8" t="s">
        <v>121</v>
      </c>
      <c r="AQ29" s="9">
        <v>27</v>
      </c>
      <c r="AR29" s="10">
        <f t="shared" si="0"/>
        <v>-31</v>
      </c>
      <c r="AT29" s="8" t="s">
        <v>121</v>
      </c>
      <c r="AU29" s="11">
        <v>39</v>
      </c>
      <c r="AV29">
        <f t="shared" si="1"/>
        <v>12</v>
      </c>
    </row>
    <row r="30" spans="2:48" ht="19.5" customHeight="1" thickBot="1">
      <c r="B30" s="3" t="s">
        <v>122</v>
      </c>
      <c r="C30" s="4" t="s">
        <v>123</v>
      </c>
      <c r="D30" s="5">
        <v>450</v>
      </c>
      <c r="F30" s="4" t="s">
        <v>122</v>
      </c>
      <c r="G30" s="4" t="s">
        <v>123</v>
      </c>
      <c r="H30" s="6">
        <v>555</v>
      </c>
      <c r="J30" s="4" t="s">
        <v>122</v>
      </c>
      <c r="K30" s="4" t="s">
        <v>123</v>
      </c>
      <c r="L30" s="6">
        <v>565</v>
      </c>
      <c r="N30" s="4" t="s">
        <v>122</v>
      </c>
      <c r="O30" s="4" t="s">
        <v>123</v>
      </c>
      <c r="P30" s="22">
        <v>201</v>
      </c>
      <c r="R30" s="4" t="s">
        <v>122</v>
      </c>
      <c r="S30" s="4" t="s">
        <v>123</v>
      </c>
      <c r="T30" s="6">
        <v>326</v>
      </c>
      <c r="V30" s="4" t="s">
        <v>122</v>
      </c>
      <c r="W30" s="4" t="s">
        <v>123</v>
      </c>
      <c r="X30" s="6">
        <v>404</v>
      </c>
      <c r="Z30" s="4" t="s">
        <v>124</v>
      </c>
      <c r="AA30" s="4" t="s">
        <v>123</v>
      </c>
      <c r="AB30" s="6">
        <v>422</v>
      </c>
      <c r="AD30" s="4" t="s">
        <v>124</v>
      </c>
      <c r="AE30" s="4" t="s">
        <v>125</v>
      </c>
      <c r="AF30" s="6">
        <v>454</v>
      </c>
      <c r="AH30" s="4" t="s">
        <v>124</v>
      </c>
      <c r="AI30" s="4" t="s">
        <v>125</v>
      </c>
      <c r="AJ30" s="6">
        <v>470</v>
      </c>
      <c r="AL30" s="4" t="s">
        <v>124</v>
      </c>
      <c r="AM30" s="4" t="s">
        <v>125</v>
      </c>
      <c r="AN30" s="6">
        <v>492</v>
      </c>
      <c r="AP30" s="8" t="s">
        <v>126</v>
      </c>
      <c r="AQ30" s="17">
        <v>523</v>
      </c>
      <c r="AR30" s="18">
        <f t="shared" si="0"/>
        <v>69</v>
      </c>
      <c r="AT30" s="8" t="s">
        <v>126</v>
      </c>
      <c r="AU30" s="11">
        <v>566</v>
      </c>
      <c r="AV30">
        <f t="shared" si="1"/>
        <v>43</v>
      </c>
    </row>
    <row r="31" spans="2:48" ht="19.5" customHeight="1" thickBot="1">
      <c r="B31" s="3" t="s">
        <v>127</v>
      </c>
      <c r="C31" s="4" t="s">
        <v>128</v>
      </c>
      <c r="D31" s="5">
        <v>73</v>
      </c>
      <c r="F31" s="4" t="s">
        <v>127</v>
      </c>
      <c r="G31" s="4" t="s">
        <v>128</v>
      </c>
      <c r="H31" s="6">
        <v>85</v>
      </c>
      <c r="J31" s="4" t="s">
        <v>127</v>
      </c>
      <c r="K31" s="4" t="s">
        <v>128</v>
      </c>
      <c r="L31" s="6">
        <v>93</v>
      </c>
      <c r="N31" s="4" t="s">
        <v>127</v>
      </c>
      <c r="O31" s="4" t="s">
        <v>128</v>
      </c>
      <c r="P31" s="6">
        <v>137</v>
      </c>
      <c r="R31" s="4" t="s">
        <v>127</v>
      </c>
      <c r="S31" s="4" t="s">
        <v>128</v>
      </c>
      <c r="T31" s="5">
        <v>141</v>
      </c>
      <c r="V31" s="4" t="s">
        <v>127</v>
      </c>
      <c r="W31" s="4" t="s">
        <v>128</v>
      </c>
      <c r="X31" s="5">
        <v>145</v>
      </c>
      <c r="Z31" s="4" t="s">
        <v>129</v>
      </c>
      <c r="AA31" s="4" t="s">
        <v>128</v>
      </c>
      <c r="AB31" s="6">
        <v>171</v>
      </c>
      <c r="AD31" s="4" t="s">
        <v>129</v>
      </c>
      <c r="AE31" s="4" t="s">
        <v>128</v>
      </c>
      <c r="AF31" s="7">
        <v>125</v>
      </c>
      <c r="AH31" s="4" t="s">
        <v>129</v>
      </c>
      <c r="AI31" s="4" t="s">
        <v>128</v>
      </c>
      <c r="AJ31" s="6">
        <v>161</v>
      </c>
      <c r="AL31" s="4" t="s">
        <v>129</v>
      </c>
      <c r="AM31" s="4" t="s">
        <v>128</v>
      </c>
      <c r="AN31" s="7">
        <v>100</v>
      </c>
      <c r="AP31" s="8" t="s">
        <v>130</v>
      </c>
      <c r="AQ31" s="17">
        <v>167</v>
      </c>
      <c r="AR31" s="18">
        <f t="shared" si="0"/>
        <v>42</v>
      </c>
      <c r="AT31" s="8" t="s">
        <v>130</v>
      </c>
      <c r="AU31" s="11">
        <v>188</v>
      </c>
      <c r="AV31">
        <f t="shared" si="1"/>
        <v>21</v>
      </c>
    </row>
    <row r="32" spans="2:48" ht="19.5" customHeight="1" thickBot="1">
      <c r="B32" s="3" t="s">
        <v>131</v>
      </c>
      <c r="C32" s="4" t="s">
        <v>132</v>
      </c>
      <c r="D32" s="5">
        <v>32</v>
      </c>
      <c r="F32" s="4" t="s">
        <v>131</v>
      </c>
      <c r="G32" s="4" t="s">
        <v>132</v>
      </c>
      <c r="H32" s="7">
        <v>26</v>
      </c>
      <c r="J32" s="4" t="s">
        <v>131</v>
      </c>
      <c r="K32" s="4" t="s">
        <v>133</v>
      </c>
      <c r="L32" s="5">
        <v>26</v>
      </c>
      <c r="N32" s="4" t="s">
        <v>131</v>
      </c>
      <c r="O32" s="4" t="s">
        <v>133</v>
      </c>
      <c r="P32" s="7">
        <v>18</v>
      </c>
      <c r="R32" s="4" t="s">
        <v>131</v>
      </c>
      <c r="S32" s="4" t="s">
        <v>133</v>
      </c>
      <c r="T32" s="5">
        <v>16</v>
      </c>
      <c r="V32" s="4" t="s">
        <v>131</v>
      </c>
      <c r="W32" s="4" t="s">
        <v>133</v>
      </c>
      <c r="X32" s="5">
        <v>18</v>
      </c>
      <c r="Z32" s="4" t="s">
        <v>134</v>
      </c>
      <c r="AA32" s="4" t="s">
        <v>133</v>
      </c>
      <c r="AB32" s="5">
        <v>20</v>
      </c>
      <c r="AD32" s="4" t="s">
        <v>134</v>
      </c>
      <c r="AE32" s="4" t="s">
        <v>133</v>
      </c>
      <c r="AF32" s="7">
        <v>13</v>
      </c>
      <c r="AH32" s="4" t="s">
        <v>134</v>
      </c>
      <c r="AI32" s="4" t="s">
        <v>133</v>
      </c>
      <c r="AJ32" s="20">
        <v>11</v>
      </c>
      <c r="AL32" s="4" t="s">
        <v>134</v>
      </c>
      <c r="AM32" s="4" t="s">
        <v>133</v>
      </c>
      <c r="AN32" s="20">
        <v>8</v>
      </c>
      <c r="AP32" s="15"/>
      <c r="AQ32" s="16"/>
      <c r="AR32" s="10">
        <f t="shared" si="0"/>
        <v>-13</v>
      </c>
      <c r="AT32" s="15"/>
      <c r="AU32" s="11"/>
      <c r="AV32">
        <f t="shared" si="1"/>
        <v>0</v>
      </c>
    </row>
    <row r="33" spans="2:48" ht="19.5" customHeight="1" thickBot="1">
      <c r="B33" s="3"/>
      <c r="C33" s="4"/>
      <c r="D33" s="5"/>
      <c r="F33" s="4"/>
      <c r="G33" s="4"/>
      <c r="H33" s="23"/>
      <c r="J33" s="4"/>
      <c r="K33" s="4"/>
      <c r="L33" s="5"/>
      <c r="N33" s="4" t="s">
        <v>135</v>
      </c>
      <c r="O33" s="25" t="s">
        <v>136</v>
      </c>
      <c r="P33" s="5">
        <v>6</v>
      </c>
      <c r="R33" s="4" t="s">
        <v>135</v>
      </c>
      <c r="S33" s="4" t="s">
        <v>136</v>
      </c>
      <c r="T33" s="6">
        <v>15</v>
      </c>
      <c r="V33" s="4" t="s">
        <v>135</v>
      </c>
      <c r="W33" s="4" t="s">
        <v>136</v>
      </c>
      <c r="X33" s="6">
        <v>34</v>
      </c>
      <c r="Z33" s="4" t="s">
        <v>137</v>
      </c>
      <c r="AA33" s="4" t="s">
        <v>136</v>
      </c>
      <c r="AB33" s="7">
        <v>30</v>
      </c>
      <c r="AD33" s="4" t="s">
        <v>137</v>
      </c>
      <c r="AE33" s="4" t="s">
        <v>136</v>
      </c>
      <c r="AF33" s="6">
        <v>37</v>
      </c>
      <c r="AH33" s="4" t="s">
        <v>137</v>
      </c>
      <c r="AI33" s="4" t="s">
        <v>136</v>
      </c>
      <c r="AJ33" s="6">
        <v>45</v>
      </c>
      <c r="AL33" s="4" t="s">
        <v>137</v>
      </c>
      <c r="AM33" s="4" t="s">
        <v>136</v>
      </c>
      <c r="AN33" s="22">
        <v>5</v>
      </c>
      <c r="AP33" s="8" t="s">
        <v>138</v>
      </c>
      <c r="AQ33" s="17">
        <v>26</v>
      </c>
      <c r="AR33" s="10">
        <f t="shared" si="0"/>
        <v>-11</v>
      </c>
      <c r="AT33" s="8" t="s">
        <v>138</v>
      </c>
      <c r="AU33" s="21">
        <v>19</v>
      </c>
      <c r="AV33">
        <f t="shared" si="1"/>
        <v>-7</v>
      </c>
    </row>
    <row r="34" spans="24:48" ht="15.75" thickBot="1">
      <c r="X34" s="26"/>
      <c r="Z34" s="4" t="s">
        <v>139</v>
      </c>
      <c r="AA34" s="25" t="s">
        <v>140</v>
      </c>
      <c r="AB34" s="27">
        <v>22</v>
      </c>
      <c r="AD34" s="28"/>
      <c r="AE34" s="28"/>
      <c r="AF34" s="27"/>
      <c r="AH34" s="28"/>
      <c r="AI34" s="28"/>
      <c r="AJ34" s="27"/>
      <c r="AL34" s="28"/>
      <c r="AM34" s="28"/>
      <c r="AN34" s="27"/>
      <c r="AP34" s="29" t="s">
        <v>141</v>
      </c>
      <c r="AQ34" s="16">
        <v>32</v>
      </c>
      <c r="AR34" s="18">
        <f t="shared" si="0"/>
        <v>32</v>
      </c>
      <c r="AT34" s="8" t="s">
        <v>141</v>
      </c>
      <c r="AU34" s="21">
        <v>24</v>
      </c>
      <c r="AV34">
        <f t="shared" si="1"/>
        <v>-8</v>
      </c>
    </row>
    <row r="35" spans="24:47" ht="15">
      <c r="X35" s="26"/>
      <c r="Z35" s="30"/>
      <c r="AA35" s="30"/>
      <c r="AB35" s="31"/>
      <c r="AC35" s="32"/>
      <c r="AD35" s="33"/>
      <c r="AE35" s="33"/>
      <c r="AF35" s="31"/>
      <c r="AG35" s="32"/>
      <c r="AH35" s="33"/>
      <c r="AI35" s="33"/>
      <c r="AJ35" s="31"/>
      <c r="AK35" s="32"/>
      <c r="AL35" s="33"/>
      <c r="AM35" s="33"/>
      <c r="AN35" s="31"/>
      <c r="AP35" s="34"/>
      <c r="AQ35" s="35"/>
      <c r="AT35" s="36"/>
      <c r="AU35" s="37"/>
    </row>
    <row r="36" spans="4:48" ht="19.5" customHeight="1">
      <c r="D36">
        <f>SUM(D3:D34)</f>
        <v>2918</v>
      </c>
      <c r="H36">
        <f>SUM(H3:H34)</f>
        <v>2734</v>
      </c>
      <c r="L36">
        <f>SUM(L3:L34)</f>
        <v>2816</v>
      </c>
      <c r="P36">
        <f>SUM(P3:P34)</f>
        <v>2020</v>
      </c>
      <c r="T36">
        <f>SUM(T3:T34)</f>
        <v>2314</v>
      </c>
      <c r="X36">
        <f>SUM(X3:X33)</f>
        <v>2416</v>
      </c>
      <c r="AB36" s="38">
        <v>2335</v>
      </c>
      <c r="AF36">
        <f>SUM(AF3:AF34)</f>
        <v>2465</v>
      </c>
      <c r="AH36" s="39" t="s">
        <v>142</v>
      </c>
      <c r="AJ36">
        <f>SUM(AJ3:AJ34)</f>
        <v>2339</v>
      </c>
      <c r="AL36" s="39" t="s">
        <v>142</v>
      </c>
      <c r="AN36">
        <f>SUM(AN3:AN34)</f>
        <v>1638</v>
      </c>
      <c r="AP36" s="40" t="s">
        <v>142</v>
      </c>
      <c r="AQ36" s="1">
        <f>SUM(AQ3:AQ34)</f>
        <v>2091</v>
      </c>
      <c r="AR36" s="1">
        <f>SUM(AR3:AR34)</f>
        <v>-374</v>
      </c>
      <c r="AT36" s="34" t="s">
        <v>143</v>
      </c>
      <c r="AU36">
        <f>SUM(AU3:AU34)</f>
        <v>2438</v>
      </c>
      <c r="AV36">
        <f>SUM(AV3:AV34)</f>
        <v>347</v>
      </c>
    </row>
    <row r="37" spans="8:47" ht="19.5" customHeight="1">
      <c r="H37" s="41">
        <f>H36/D36</f>
        <v>0.9369431117203564</v>
      </c>
      <c r="I37" s="41"/>
      <c r="J37" s="41"/>
      <c r="K37" s="41"/>
      <c r="L37" s="41">
        <f>L36/H36</f>
        <v>1.029992684711046</v>
      </c>
      <c r="M37" s="41"/>
      <c r="N37" s="41"/>
      <c r="O37" s="41"/>
      <c r="P37" s="41">
        <f>P36/L36</f>
        <v>0.7173295454545454</v>
      </c>
      <c r="Q37" s="41"/>
      <c r="R37" s="41"/>
      <c r="S37" s="41"/>
      <c r="T37" s="41">
        <f>T36/P36</f>
        <v>1.1455445544554455</v>
      </c>
      <c r="U37" s="41"/>
      <c r="V37" s="41"/>
      <c r="W37" s="41"/>
      <c r="X37" s="41">
        <f>X36/T36</f>
        <v>1.0440795159896283</v>
      </c>
      <c r="Y37" s="41"/>
      <c r="Z37" s="41"/>
      <c r="AA37" s="41"/>
      <c r="AB37" s="41">
        <f>AB36/X36</f>
        <v>0.9664735099337748</v>
      </c>
      <c r="AC37" s="41"/>
      <c r="AD37" s="41"/>
      <c r="AE37" s="41"/>
      <c r="AF37" s="41">
        <f>AF36/AB36</f>
        <v>1.0556745182012848</v>
      </c>
      <c r="AG37" s="41"/>
      <c r="AH37" s="41"/>
      <c r="AI37" s="41"/>
      <c r="AJ37" s="41">
        <f>AJ36/AF36</f>
        <v>0.9488843813387424</v>
      </c>
      <c r="AK37" s="41"/>
      <c r="AL37" s="41"/>
      <c r="AM37" s="41"/>
      <c r="AN37" s="41">
        <f>AN36/AJ36</f>
        <v>0.7002992731936725</v>
      </c>
      <c r="AO37" s="41"/>
      <c r="AQ37" s="42">
        <f>AQ36/AN36</f>
        <v>1.2765567765567765</v>
      </c>
      <c r="AU37" s="41">
        <f>AU36/AQ36</f>
        <v>1.165949306551889</v>
      </c>
    </row>
    <row r="38" ht="19.5" customHeight="1"/>
    <row r="39" ht="19.5" customHeight="1"/>
    <row r="40" ht="19.5" customHeight="1"/>
    <row r="41" ht="19.5" customHeight="1"/>
    <row r="42" ht="19.5" customHeight="1"/>
    <row r="43" spans="42:43" ht="19.5" customHeight="1">
      <c r="AP43" s="41"/>
      <c r="AQ43" s="42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" right="0" top="0" bottom="0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</dc:creator>
  <cp:keywords/>
  <dc:description/>
  <cp:lastModifiedBy>gerard</cp:lastModifiedBy>
  <dcterms:created xsi:type="dcterms:W3CDTF">2023-05-23T05:51:25Z</dcterms:created>
  <dcterms:modified xsi:type="dcterms:W3CDTF">2023-05-23T05:53:22Z</dcterms:modified>
  <cp:category/>
  <cp:version/>
  <cp:contentType/>
  <cp:contentStatus/>
</cp:coreProperties>
</file>